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600" windowHeight="7755"/>
  </bookViews>
  <sheets>
    <sheet name="Plan1" sheetId="1" r:id="rId1"/>
    <sheet name="Plan2" sheetId="2" r:id="rId2"/>
    <sheet name="Plan3" sheetId="3" r:id="rId3"/>
  </sheets>
  <calcPr calcId="145621"/>
</workbook>
</file>

<file path=xl/calcChain.xml><?xml version="1.0" encoding="utf-8"?>
<calcChain xmlns="http://schemas.openxmlformats.org/spreadsheetml/2006/main">
  <c r="P281" i="1" l="1"/>
  <c r="P280" i="1"/>
  <c r="P265" i="1" l="1"/>
  <c r="P266" i="1"/>
  <c r="P267" i="1"/>
  <c r="P268" i="1"/>
  <c r="P269" i="1"/>
  <c r="P270" i="1"/>
  <c r="P271" i="1"/>
  <c r="P272" i="1"/>
  <c r="P273" i="1"/>
  <c r="P274" i="1"/>
  <c r="P275" i="1"/>
  <c r="P276" i="1"/>
  <c r="P277" i="1"/>
  <c r="P278" i="1"/>
  <c r="P279" i="1"/>
  <c r="P10" i="1"/>
  <c r="P11" i="1"/>
  <c r="P184" i="1"/>
  <c r="P185" i="1"/>
  <c r="P186" i="1"/>
  <c r="P187" i="1"/>
  <c r="P188" i="1"/>
  <c r="P189" i="1"/>
  <c r="P190" i="1"/>
  <c r="P191" i="1"/>
  <c r="P192" i="1"/>
  <c r="P193" i="1"/>
  <c r="P286" i="1"/>
  <c r="P194" i="1"/>
  <c r="P195" i="1"/>
  <c r="P196" i="1"/>
  <c r="P197" i="1"/>
  <c r="P198" i="1"/>
  <c r="P199" i="1"/>
  <c r="P200" i="1"/>
  <c r="P201" i="1"/>
  <c r="P202" i="1"/>
  <c r="P203" i="1"/>
  <c r="P161" i="1"/>
  <c r="P162" i="1"/>
  <c r="P163" i="1"/>
  <c r="P164" i="1"/>
  <c r="P165" i="1"/>
  <c r="P166" i="1"/>
  <c r="P167" i="1"/>
  <c r="P168" i="1"/>
  <c r="P169" i="1"/>
  <c r="P170" i="1"/>
  <c r="P171" i="1"/>
  <c r="P172" i="1"/>
  <c r="P173" i="1"/>
  <c r="P174" i="1"/>
  <c r="P175" i="1"/>
  <c r="P176" i="1"/>
  <c r="P177" i="1"/>
  <c r="P178" i="1"/>
  <c r="P179" i="1"/>
  <c r="P180" i="1"/>
  <c r="P181" i="1"/>
  <c r="P182" i="1"/>
  <c r="P183" i="1"/>
  <c r="P160"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89" i="1"/>
  <c r="P285" i="1"/>
  <c r="P284" i="1"/>
  <c r="P5" i="1"/>
  <c r="P6" i="1"/>
  <c r="P7" i="1"/>
  <c r="P8" i="1"/>
  <c r="P9"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207" i="1"/>
  <c r="P208" i="1"/>
  <c r="P209" i="1"/>
  <c r="P210" i="1"/>
  <c r="P212" i="1"/>
  <c r="P213" i="1"/>
  <c r="P214" i="1"/>
  <c r="P215" i="1"/>
  <c r="P218" i="1"/>
  <c r="P219" i="1"/>
  <c r="P222" i="1"/>
  <c r="P221" i="1"/>
  <c r="P223" i="1"/>
  <c r="P224" i="1"/>
  <c r="P225" i="1"/>
  <c r="P226" i="1"/>
  <c r="P228" i="1"/>
  <c r="P227" i="1"/>
  <c r="P249" i="1"/>
  <c r="P231" i="1"/>
  <c r="P232" i="1"/>
  <c r="P233" i="1"/>
  <c r="P237" i="1"/>
  <c r="P240" i="1"/>
  <c r="P238" i="1"/>
  <c r="P239" i="1"/>
  <c r="P242" i="1"/>
  <c r="P243" i="1"/>
  <c r="P244" i="1"/>
  <c r="P245" i="1"/>
  <c r="P246" i="1"/>
  <c r="P247" i="1"/>
  <c r="P248" i="1"/>
  <c r="P255" i="1"/>
  <c r="P241" i="1"/>
  <c r="P256" i="1"/>
  <c r="P257" i="1"/>
  <c r="P258" i="1"/>
  <c r="P259" i="1"/>
  <c r="P261" i="1"/>
  <c r="P260" i="1"/>
  <c r="P262" i="1"/>
  <c r="P263" i="1"/>
  <c r="P264" i="1"/>
  <c r="P234" i="1"/>
  <c r="P230" i="1"/>
  <c r="P217" i="1"/>
  <c r="P229" i="1"/>
  <c r="P220" i="1"/>
  <c r="P211" i="1"/>
  <c r="P235" i="1"/>
  <c r="P236" i="1"/>
  <c r="P253" i="1"/>
  <c r="P251" i="1"/>
  <c r="P252" i="1"/>
  <c r="P254" i="1"/>
  <c r="P250" i="1"/>
  <c r="P216" i="1"/>
  <c r="P206" i="1"/>
  <c r="P122" i="1"/>
  <c r="P4" i="1"/>
</calcChain>
</file>

<file path=xl/sharedStrings.xml><?xml version="1.0" encoding="utf-8"?>
<sst xmlns="http://schemas.openxmlformats.org/spreadsheetml/2006/main" count="839" uniqueCount="595">
  <si>
    <t>ITEM</t>
  </si>
  <si>
    <t>DESCRIÇÃO</t>
  </si>
  <si>
    <t>UNID.</t>
  </si>
  <si>
    <t>Aimorés</t>
  </si>
  <si>
    <t>Ibiraçu</t>
  </si>
  <si>
    <t>Iconha</t>
  </si>
  <si>
    <t>Itaguaçu</t>
  </si>
  <si>
    <t>João Neiva</t>
  </si>
  <si>
    <t>Linhares</t>
  </si>
  <si>
    <t>Marilândia</t>
  </si>
  <si>
    <t>Mimoso do sul</t>
  </si>
  <si>
    <t>Rio Bananal</t>
  </si>
  <si>
    <t>São Domingos</t>
  </si>
  <si>
    <t>Vargem Alta</t>
  </si>
  <si>
    <t>Sanear Colatina</t>
  </si>
  <si>
    <t>TOTAL</t>
  </si>
  <si>
    <t>01.0</t>
  </si>
  <si>
    <t>LOTE 01: VIDRARIA PARA LABORATÓRIO</t>
  </si>
  <si>
    <t>01.1</t>
  </si>
  <si>
    <t>Balão volumétrico, material vidro temperado, tipo saída gargalo, material tampa vidro esmerilhado, capacidade 25 ml</t>
  </si>
  <si>
    <t>und.</t>
  </si>
  <si>
    <t>01.2</t>
  </si>
  <si>
    <t>Balão volumétrico, material vidro temperado, tipo saída gargalo, material tampa vidro esmerilhado, capacidade 50 ml</t>
  </si>
  <si>
    <t>01.3</t>
  </si>
  <si>
    <t>Balão volumétrico, material vidro temperado, tipo saída gargalo, material tampa vidro esmerilhado, capacidade 100 ml</t>
  </si>
  <si>
    <t>01.4</t>
  </si>
  <si>
    <t>Balão volumétrico, material vidro temperado, tipo saída gargalo, material tampa vidro esmerilhado, capacidade 250 ml</t>
  </si>
  <si>
    <t>01.5</t>
  </si>
  <si>
    <t>Balão volumétrico, material vidro temperado, tipo saída gargalo, material tampa vidro esmerilhado, capacidade 500 ml</t>
  </si>
  <si>
    <t>01.6</t>
  </si>
  <si>
    <t>Balão volumétrico, material vidro temperado, tipo saída gargalo, material tampa vidro esmerilhado, capacidade 1000 ml</t>
  </si>
  <si>
    <t>Barrilhete em vidro cap. 9 litros c/torneira</t>
  </si>
  <si>
    <t>01.7</t>
  </si>
  <si>
    <t>Bastão de vidro 0,8x30 cm</t>
  </si>
  <si>
    <t>01.8</t>
  </si>
  <si>
    <t>Becker de vidro forma alta graduada capacidade 50ml</t>
  </si>
  <si>
    <t>01.9</t>
  </si>
  <si>
    <t>Becker de vidro temperado, graduação mililitros, capacidade 50 ml, forma baixa.</t>
  </si>
  <si>
    <t>01.10</t>
  </si>
  <si>
    <t>Becker vidro temperado, graduação mililitros, capacidade 250 ml, forma baixa.</t>
  </si>
  <si>
    <t>01.11</t>
  </si>
  <si>
    <t>Beker de vidro 250Ml</t>
  </si>
  <si>
    <t>01.12</t>
  </si>
  <si>
    <t>Becker de vidro forma alta graduada capacidade 500ml</t>
  </si>
  <si>
    <t>01.13</t>
  </si>
  <si>
    <t>Becker de vidro temperado, graduação mililitros, capacidade 500 ml, forma baixa.</t>
  </si>
  <si>
    <t>01.14</t>
  </si>
  <si>
    <t>Beker de vidro forma alta graduado 100Ml</t>
  </si>
  <si>
    <t>01.15</t>
  </si>
  <si>
    <t>Becker de vidro temperado, graduação mililitros, capacidade 1000 ml, forma baixa.</t>
  </si>
  <si>
    <t>01.16</t>
  </si>
  <si>
    <t>Becker Copo de vidro temperado, tipo becker, graduação mililitros, capacidade 2000 ml, forma baixa.</t>
  </si>
  <si>
    <t>01.17</t>
  </si>
  <si>
    <t>Bureta de vidro 25Ml c/torneira de teflon c/escoamento de forma gravitacional sustentada por suporte c/garras.</t>
  </si>
  <si>
    <t>01.18</t>
  </si>
  <si>
    <t>Bureta de vidro 50Ml c/torneira de teflon c/escoamento de forma gravitacional sustentada por suporte c/garras.</t>
  </si>
  <si>
    <t>01.19</t>
  </si>
  <si>
    <t>Bureta manual, material vidro borossilicato, aplicação uso laboratorial, características adicionais com torneira teflon e divisão 1/10 ml, capacidade 25 ml.</t>
  </si>
  <si>
    <t>01.20</t>
  </si>
  <si>
    <t>Bureta manual, material vidro borossilicato, aplicação uso laboratorial, características adicionais com torneira teflon e divisão 1/10 ml, capacidade 50 ml.</t>
  </si>
  <si>
    <t>01.21</t>
  </si>
  <si>
    <t xml:space="preserve">Cubeta compatível para utilização no colorímetro NESSLER QUANT 200, com mergulhador transparente. </t>
  </si>
  <si>
    <t>01.22</t>
  </si>
  <si>
    <t>Cubeta Padrão Turbidez &lt; 0,10 NTU Policontrol 20ml</t>
  </si>
  <si>
    <t>01.23</t>
  </si>
  <si>
    <t>CUBETA DE VIDRO QUADRADA 10ML: Sem tampa; passo ótico 25mm com marcação em 10Ml p/ser utilizado em espectrofotômetro.</t>
  </si>
  <si>
    <t>01.24</t>
  </si>
  <si>
    <t>Cubeta Padrão Cor 10 uC Policontrol 20ml</t>
  </si>
  <si>
    <t>01.25</t>
  </si>
  <si>
    <t>Cubeta Padrão Turbidez 20 NTU Policontrol 20ml</t>
  </si>
  <si>
    <t>01.26</t>
  </si>
  <si>
    <t>Cubeta Padrão Cor 100 uC Policontrol 20ml</t>
  </si>
  <si>
    <t>01.27</t>
  </si>
  <si>
    <t>Cubeta Padrão Turbidez 100 NTU Policontrol 20ml</t>
  </si>
  <si>
    <t>01.28</t>
  </si>
  <si>
    <t>Cubeta Padrão Cor 500 uC Policontrol 20ml</t>
  </si>
  <si>
    <t>01.29</t>
  </si>
  <si>
    <t>Cubeta Padrão Turbidez 800 NTU Policontrol 20ml</t>
  </si>
  <si>
    <t>01.30</t>
  </si>
  <si>
    <t>CUBETA DE VIDRO QUADRADA 25ML: Sem tampa, passo ótico 25mm, com marcação em 25ml, p/ser utilizado em espectrofotômetro.</t>
  </si>
  <si>
    <t>01.31</t>
  </si>
  <si>
    <t>Cubetas de reposição HI 731321 Hanna</t>
  </si>
  <si>
    <t>01.32</t>
  </si>
  <si>
    <t>Cubetas de vidro para amostra do kit visodisc marca Policontrol</t>
  </si>
  <si>
    <t>01.33</t>
  </si>
  <si>
    <t>01.34</t>
  </si>
  <si>
    <t xml:space="preserve">Fraco conta gotas em vidro com tampa de rosca 50Ml </t>
  </si>
  <si>
    <t>01.35</t>
  </si>
  <si>
    <t>Frasco de diluição em vidros PIREX c/tampa rosqueável resistente a auto clavação, c/vedação em borracha, graduado p/90 e 99Ml.</t>
  </si>
  <si>
    <t>01.36</t>
  </si>
  <si>
    <t>Frasco de vidro, âmbar, tampa de rosca, para soluções de 100 mL</t>
  </si>
  <si>
    <t>01.37</t>
  </si>
  <si>
    <t>FRASCO GRADUADO P/REAGENTES 100mm: Com marcdação; vidro borossilicado resistente a autoclavagem; tampa rosca resistente a autoclavagem e temperatura de 140ºC.</t>
  </si>
  <si>
    <t>01.38</t>
  </si>
  <si>
    <t>Frasco e vidro boca larga c/tampa esmerilhada de 125ml.</t>
  </si>
  <si>
    <t>u</t>
  </si>
  <si>
    <t>01.39</t>
  </si>
  <si>
    <t>Frasco erlenmeyer de 125 ml boca larga, graduado, material vidro borosilicato</t>
  </si>
  <si>
    <t>01.40</t>
  </si>
  <si>
    <t>01.41</t>
  </si>
  <si>
    <t>Frasco de vidro, âmbar, tampa de rosca, para soluções de 250 mL</t>
  </si>
  <si>
    <t>01.42</t>
  </si>
  <si>
    <t>Frasco erlenmeyer de 250 ml boca larga, graduado, materialvidro borosilicato</t>
  </si>
  <si>
    <t>01.43</t>
  </si>
  <si>
    <t>Frasco de vidro, âmbar, tampa de rosca, para soluções de 500 mL</t>
  </si>
  <si>
    <t>01.44</t>
  </si>
  <si>
    <t>Frasco e vidro boca larga c/tampa esmerilhada de 500ml.</t>
  </si>
  <si>
    <t>01.45</t>
  </si>
  <si>
    <t>Frasco erlenmeyer de 500 ml boca larga, graduado, materialvidro borosilicato</t>
  </si>
  <si>
    <t>01.46</t>
  </si>
  <si>
    <t>Frasco lavador tipo piceta cap. 500Ml</t>
  </si>
  <si>
    <t>01.47</t>
  </si>
  <si>
    <t>Frasco erlenmeyer de 1000 ml boca larga, graduado, materialvidro borosilicato</t>
  </si>
  <si>
    <t>01.48</t>
  </si>
  <si>
    <t>01.49</t>
  </si>
  <si>
    <t>Funil laboratório, tipo analítico raiado, formato cilíndrico, capacidade 50 ml, uso transferência de soluções, tipo junta cônica, material vidro borosilicato, medida haste 15 cm, inclinação boca 60º, características adicionais boca raiada.</t>
  </si>
  <si>
    <t>01.50</t>
  </si>
  <si>
    <t>Kit vidraria para bacteriologia (kitassato, Funil de bunsher e copo suporte).</t>
  </si>
  <si>
    <t>01.51</t>
  </si>
  <si>
    <t>Pipeta de pasteur 5Ml</t>
  </si>
  <si>
    <t>01.52</t>
  </si>
  <si>
    <t>Pipeta graduada em vicro 1Ml. Instrumento de uso exclusivo de laboratório p/trasnportar quantidades precisas de material líquido.</t>
  </si>
  <si>
    <t>01.53</t>
  </si>
  <si>
    <t>Pipeta volumétrica de vidro borosioicato 1mL, 1 traço.</t>
  </si>
  <si>
    <t>01.54</t>
  </si>
  <si>
    <t>Pipeta sorológica graduada com esgotamento total sem bocal de algodão, 1/10 - 02 ml</t>
  </si>
  <si>
    <t>01.55</t>
  </si>
  <si>
    <t>Pipeta volumétrica de 1 traço 2mL, materialvidro borosilicato</t>
  </si>
  <si>
    <t>01.56</t>
  </si>
  <si>
    <t>Pipeta volumétrica de 5mL, esgotamento parcial de 2 faixas, materialvidro borosilicato</t>
  </si>
  <si>
    <t>01.57</t>
  </si>
  <si>
    <t>Pipeta volumétrica de 5mL, materialvidro borosilicato</t>
  </si>
  <si>
    <t>01.58</t>
  </si>
  <si>
    <t>01.59</t>
  </si>
  <si>
    <t>PIPETA GRADUADA DE VIDRO cap. 10Ml.</t>
  </si>
  <si>
    <t>01.60</t>
  </si>
  <si>
    <t>Pipeta graduada esgotamento total classe A capacidade 10 ml graduação 0,1/10</t>
  </si>
  <si>
    <t>01.61</t>
  </si>
  <si>
    <t>Pipeta sorológica graduada com esgotamento total sem bocal de algodão, 1/10 - 10 ml</t>
  </si>
  <si>
    <t>01.62</t>
  </si>
  <si>
    <t>Pipeta volumétrica de 10mL, esgotamento parcial de 2 faixas, materialvidro borosilicato</t>
  </si>
  <si>
    <t>01.63</t>
  </si>
  <si>
    <t>PIPETA VOLUMÉTRICA DE VIDRO 1 traço cap. 10Ml.</t>
  </si>
  <si>
    <t>01.64</t>
  </si>
  <si>
    <t>01.65</t>
  </si>
  <si>
    <t>Pipeta volumétrica de 50mL, esgotamento parcial de 2 faixas, materialvidro borosilicato</t>
  </si>
  <si>
    <t>01.66</t>
  </si>
  <si>
    <t>Pipeta volumétrica em vidro de 100Ml.</t>
  </si>
  <si>
    <t>01.67</t>
  </si>
  <si>
    <t>Placa de Petri tamanho médio de vidro.</t>
  </si>
  <si>
    <t>01.68</t>
  </si>
  <si>
    <t>Proveta de vidro graduada de 10mL, base hexagonal em vidro.</t>
  </si>
  <si>
    <t>01.69</t>
  </si>
  <si>
    <t>Proveta de vidro graduada de 50mL, com rolha de polietileno, base hexagonal em vidro.</t>
  </si>
  <si>
    <t>01.70</t>
  </si>
  <si>
    <t>Proveta de vidro graduada de 100mL, com bico, base hexagonal em polietileno.</t>
  </si>
  <si>
    <t>01.71</t>
  </si>
  <si>
    <t>Proveta de vidro graduada de 100mL, com bico, base hexagonal em vidro.</t>
  </si>
  <si>
    <t>01.72</t>
  </si>
  <si>
    <t>Proveta de vidro graduada de 250mL, com bico, base hexagonal em polietileno.</t>
  </si>
  <si>
    <t>01.73</t>
  </si>
  <si>
    <t>Proveta de vidro graduada de 250mL, com bico, base hexagonal em vidro.</t>
  </si>
  <si>
    <t>01.74</t>
  </si>
  <si>
    <t>Proveta de vidro graduada de 500mL, com bico, base hexagonal em vidro.</t>
  </si>
  <si>
    <t>01.75</t>
  </si>
  <si>
    <t>Proveta de vidro graduada de 1000mL, com bico, base hexagonal em vidro.</t>
  </si>
  <si>
    <t>01.76</t>
  </si>
  <si>
    <t>Tubo de ensaio vidro neutro 15X95mm</t>
  </si>
  <si>
    <t>01.77</t>
  </si>
  <si>
    <t>Tubo Nessler forma alta de 50 mL, com suporte para 10 tubos. Materialvidro borosilicato</t>
  </si>
  <si>
    <t>01.78</t>
  </si>
  <si>
    <t>Tubo Nessler forma alta de 100 mL, com suporte para 10 tubos. Materialvidro borosilicato</t>
  </si>
  <si>
    <t>01.79</t>
  </si>
  <si>
    <t>VIDRO DE RELÓGIO LAPIDADO 60MM</t>
  </si>
  <si>
    <t>01.80</t>
  </si>
  <si>
    <t>VIDRO DE RELÓGIO LAPIDADO 80MM</t>
  </si>
  <si>
    <t>01.81</t>
  </si>
  <si>
    <t>VIDRO DE RELÓGIO LAPIDADO 100MM</t>
  </si>
  <si>
    <t>02.0</t>
  </si>
  <si>
    <t>LOTE 02: FRASCO DE PLÁSTICOS PARA LABORATÓRIOS</t>
  </si>
  <si>
    <t>02.1</t>
  </si>
  <si>
    <t>Becker polipropileno altoclavável graduado Capacidade 100ml</t>
  </si>
  <si>
    <t>02.2</t>
  </si>
  <si>
    <t>Becker polipropileno altoclavável graduado Capacidade 150mL</t>
  </si>
  <si>
    <t>02.3</t>
  </si>
  <si>
    <t>Becker de polipropileno forma baixa graduada capacidade 500ml</t>
  </si>
  <si>
    <t>02.4</t>
  </si>
  <si>
    <t>Becker plástico transparente, graduação mililitros, capacidade 500 ml, transmitância transparente.</t>
  </si>
  <si>
    <t>02.5</t>
  </si>
  <si>
    <t>FRASCO PARA COLETA EM POLIPROPILENO 250mL: Boca larga; cap. 250Ml; base arredondada; tampa 50mm c/rosca e fechamento hermético.</t>
  </si>
  <si>
    <t>02.6</t>
  </si>
  <si>
    <t xml:space="preserve">Frascos com tampa em PP (plástico) boca estreita com 30mm autolavável volume de 250ml </t>
  </si>
  <si>
    <t>02.7</t>
  </si>
  <si>
    <t>Frasco de polietileno com bico carregador p/lavagem de pipetas. Cap. 200 a 300 ml.</t>
  </si>
  <si>
    <t>02.8</t>
  </si>
  <si>
    <t xml:space="preserve">Frasco em polipropileno ou polietileno boca larga 500 ml </t>
  </si>
  <si>
    <t>Unid.</t>
  </si>
  <si>
    <t>02.9</t>
  </si>
  <si>
    <t xml:space="preserve">Frasco em polietileno tampa na cor azul cap. 1000 ml </t>
  </si>
  <si>
    <t>02.10</t>
  </si>
  <si>
    <t xml:space="preserve">Frsco descartável de LABPLAS. (sterility confirmation statement). </t>
  </si>
  <si>
    <t>02.11</t>
  </si>
  <si>
    <t>Jarra polipropileno graduada capacidade 250ml graduação 1/250</t>
  </si>
  <si>
    <t>02.12</t>
  </si>
  <si>
    <t>Pipeta Pasteur estéril, de plástico de 1mL.</t>
  </si>
  <si>
    <t>02.13</t>
  </si>
  <si>
    <t>Pipeta Pasteur estéril, de plástico de 2mL.</t>
  </si>
  <si>
    <t>02.14</t>
  </si>
  <si>
    <t>Pipeta Pasteur estéril, de plástico de 3mL.</t>
  </si>
  <si>
    <t>02.15</t>
  </si>
  <si>
    <t>02.16</t>
  </si>
  <si>
    <t>Pipeta Pasteur estéril, de plástico de 10mL.</t>
  </si>
  <si>
    <t>02.17</t>
  </si>
  <si>
    <t>02.18</t>
  </si>
  <si>
    <t>02.19</t>
  </si>
  <si>
    <t xml:space="preserve">Pipetador (pera) 3 vias </t>
  </si>
  <si>
    <t>02.20</t>
  </si>
  <si>
    <t>Pipetador em borracha 3 vias tipo pera</t>
  </si>
  <si>
    <t>02.21</t>
  </si>
  <si>
    <t>Pipetadorpi-pump p/ pipeta até 10 ml. Fabricado em material plástico resistente a ácidos e soluções alcalinas</t>
  </si>
  <si>
    <t>02.22</t>
  </si>
  <si>
    <t>Pipetadorpi-pump p/ pipeta até 2 ml. Fabricado em material plástico resistente a ácidos e soluções alcalinas</t>
  </si>
  <si>
    <t>02.23</t>
  </si>
  <si>
    <t>Pipetadorpi-pump p/ pipeta até 25 ml. Fabricado em material plástico resistente a ácidos e soluções alcalinas</t>
  </si>
  <si>
    <t>02.24</t>
  </si>
  <si>
    <t xml:space="preserve">Pisseta de polietileno com 500 ml.: Especificação: pissetabico curvo 500ml comgraduaçãoem polietileno.
</t>
  </si>
  <si>
    <t>02.25</t>
  </si>
  <si>
    <t>Pisseta poliestileno Capacidade 250ml</t>
  </si>
  <si>
    <t>unt</t>
  </si>
  <si>
    <t>02.26</t>
  </si>
  <si>
    <t>Proveta Polipropileno autoclavável graduada Capacidade 50ml graduação 1/50ml</t>
  </si>
  <si>
    <t>02.27</t>
  </si>
  <si>
    <t>Proveta Polipropileno autoclavável graduada Capacidade 100ml graduação 1/100ml</t>
  </si>
  <si>
    <t>02.28</t>
  </si>
  <si>
    <t>Proveta Polipropileno autoclavável graduada Capacidade 500ml graduação 1/100ml</t>
  </si>
  <si>
    <t>02.29</t>
  </si>
  <si>
    <t>Suporte giratório de polipropileno para 64 pipetas.</t>
  </si>
  <si>
    <t>02.30</t>
  </si>
  <si>
    <t>Swab haste plástica estéril</t>
  </si>
  <si>
    <t>03.0</t>
  </si>
  <si>
    <t>03.1</t>
  </si>
  <si>
    <t>Barra magnética, material imã recoberto com teflon, comprimento 20 mm, diâmetro 7 mm.</t>
  </si>
  <si>
    <t>03.2</t>
  </si>
  <si>
    <t>Barra magnética, material imã recoberto com teflon, comprimento 30 mm, diâmetro 7 mm.</t>
  </si>
  <si>
    <t>03.3</t>
  </si>
  <si>
    <t>Base e haste de 70 c/utilização no suporte de sustentação gravitacional p/encaixe de garras.</t>
  </si>
  <si>
    <t>unid</t>
  </si>
  <si>
    <t>03.4</t>
  </si>
  <si>
    <t>ELETRODO  COMBINADO DE PH: Em vidro p/ser  utilizado em equipamento de fab. GEHAKA PG-2000; Para ph ÁE 0 A 14; FXARA 0 A 100ºc.</t>
  </si>
  <si>
    <t>03.5</t>
  </si>
  <si>
    <t xml:space="preserve">ELETRODO COMBINADO DE PH, para pHmetro DM-22 DA DIGIMED, peça de reposição.
Ph: 0 à 14; Temperatura(ºc): 0 à 100; Junção: Cerâmica pontual; Sistema de Referência: Ag/agcl; Eletrólito: 3M kcl; Haste(mm): 108; Material do Corpo: Vidro;
Aplicação: Análise de água
</t>
  </si>
  <si>
    <t>03.6</t>
  </si>
  <si>
    <t>Enterolert</t>
  </si>
  <si>
    <t>03.7</t>
  </si>
  <si>
    <t>Escova p/ lavagem tubo Nessler, 40 cm de comprimento. Haste em arame galvanizado e cerdas de Nylon</t>
  </si>
  <si>
    <t>03.8</t>
  </si>
  <si>
    <t>Escova para lavagem com cerdas em nylon para pipeta graduada 1ml e 10 ml</t>
  </si>
  <si>
    <t>03.9</t>
  </si>
  <si>
    <t>ESCOVAS DE 100% CRINA ANIMAL CABO DE AÇO: Para lavagem de balão 500Ml</t>
  </si>
  <si>
    <t>03.10</t>
  </si>
  <si>
    <t>ESCOVAS DE 100% CRINA ANIMAL CABO DE AÇO: Para lavagem de balão de 1000ml.</t>
  </si>
  <si>
    <t>03.11</t>
  </si>
  <si>
    <t>ESCOVAS DE 100% CRINA ANIMAL CABO DE AÇO: Para lavagem de frascos</t>
  </si>
  <si>
    <t>03.12</t>
  </si>
  <si>
    <t>ESCOVAS DE 100% CRINA ANIMAL CABO DE AÇO: Para lavagem de pipetas</t>
  </si>
  <si>
    <t>03.13</t>
  </si>
  <si>
    <t>Espátula inox, com colher de 18 cm.</t>
  </si>
  <si>
    <t>03.14</t>
  </si>
  <si>
    <t>Espátula inox, com colher x e plana, acabamento reto, capaciadade ca colher 0,75 a 2 ml de 18 cm.</t>
  </si>
  <si>
    <t>03.15</t>
  </si>
  <si>
    <t>Estante para tubos de ensaio Nessler, em chapa de aço inox, cap. 12 tubos</t>
  </si>
  <si>
    <t>03.16</t>
  </si>
  <si>
    <t>Estantes para tubos de ensaio, tamanho médio.</t>
  </si>
  <si>
    <t>03.17</t>
  </si>
  <si>
    <t>Lamparina de alumínio de 250 mL, com pavio e tampa</t>
  </si>
  <si>
    <t>03.18</t>
  </si>
  <si>
    <t>Luva de procediemtno em látex tamanho "M" super max . Cx.c/100unid.</t>
  </si>
  <si>
    <t>cx</t>
  </si>
  <si>
    <t>03.19</t>
  </si>
  <si>
    <t>Luva de segurança para agente térmico com: Material malha dupla tipo grafatex, sendo a parte esterna tricotada em fios de arameda e a parte interna em fios de algodão; ressitente atpé 250ºC; 30Cm comprimento; CA-15285.</t>
  </si>
  <si>
    <t>03.20</t>
  </si>
  <si>
    <t>Mascara c/filtro respirador nas laterais Mod. Cirurgico. Cx.c/100unid.</t>
  </si>
  <si>
    <t>03.21</t>
  </si>
  <si>
    <t>Pêra pipetadora de borracha sem emendas, 3 vias, esferas em inox.</t>
  </si>
  <si>
    <t>03.22</t>
  </si>
  <si>
    <t>Pinça de aço inox p/candinho.</t>
  </si>
  <si>
    <t>03.23</t>
  </si>
  <si>
    <t>Pinça dupla em alumínio fundido para bureta com mufa.</t>
  </si>
  <si>
    <t>03.24</t>
  </si>
  <si>
    <t>Pipeta monocanal (Automatica) p-20.</t>
  </si>
  <si>
    <t>03.25</t>
  </si>
  <si>
    <t>Pipetador (Pera) de borracha para bureta automática</t>
  </si>
  <si>
    <t>03.26</t>
  </si>
  <si>
    <t>Pipetador de sucção tipo dispenser p/seringa de vidro Mod. p/pipetas de 2Ml, 5Ml, 10Ml e 25Ml.</t>
  </si>
  <si>
    <t>03.27</t>
  </si>
  <si>
    <t>Sílica gel para dessecador de 4 a 8 mm. Frasco 1000Ml.</t>
  </si>
  <si>
    <t>Fr</t>
  </si>
  <si>
    <t>03.28</t>
  </si>
  <si>
    <t>Suporte escorredor, para secagem de vidrarias, para 16 peças. Material plástico.</t>
  </si>
  <si>
    <t>03.29</t>
  </si>
  <si>
    <t>Suporte giratório para pipetas em polipropileno, capacidade para 12 pipetas</t>
  </si>
  <si>
    <t>03.30</t>
  </si>
  <si>
    <t xml:space="preserve">SUPORTE PARA PIPETAS AUTOMÁTICAS: Suporte giratório </t>
  </si>
  <si>
    <t>unf.</t>
  </si>
  <si>
    <t>03.31</t>
  </si>
  <si>
    <t>Tela de amianto galvanizado com disco refratário de 16x16 cm</t>
  </si>
  <si>
    <t>03.32</t>
  </si>
  <si>
    <t>Termômetro digital para estufa.</t>
  </si>
  <si>
    <t>03.33</t>
  </si>
  <si>
    <t>Termômetro para água.</t>
  </si>
  <si>
    <t>03.34</t>
  </si>
  <si>
    <t>Termômetro portátil (de bolso) digital tipo espeto. Faixa de temperatura -50ºC a +200ºC. Haste em aço inox, com capa protetora e visor de cristal líquido, resistente à água.</t>
  </si>
  <si>
    <t>03.35</t>
  </si>
  <si>
    <t>Termômetro Químico escala interna líquido vermelho, -10 +110 ºC</t>
  </si>
  <si>
    <t>03.36</t>
  </si>
  <si>
    <t>Tripé, fabricado em arame de aço carbono zincado, para bico de Bunsen 12x22 cm</t>
  </si>
  <si>
    <t>04.0</t>
  </si>
  <si>
    <t>LOTE 04: EQUIPAMENTOS</t>
  </si>
  <si>
    <t>04.1</t>
  </si>
  <si>
    <t xml:space="preserve">AGITADOR JAR TEST 6 PROVAS
 Deve possuir dois modos de operação: manual e automático; Devem possuir um temporizador para marcar o tempo automaticamente do teste; Os jarros devem ser confeccionados em acrílico transparente de alta resistência com volume fixo interno de 2 L com escala graduada e conta gotas para água descartada; Sistema de iluminação para melhor visualização das análises; Deve possuir: 06 jarros, gotejadores, conexões  e mangueira; Deve acompanhar: no mínimo nove tubos de vidro de fundo chato.
</t>
  </si>
  <si>
    <t>04.2</t>
  </si>
  <si>
    <t>04.3</t>
  </si>
  <si>
    <t>Barrilhete em PVC graduado p/9 litros p/reservar água destilada.</t>
  </si>
  <si>
    <t>04.4</t>
  </si>
  <si>
    <t>Bico de bunsen com registro, para gás, com altura de 15 cm e diâmetro de 7/16". Guia da chama em alumínio, base em aço carbono e alumínio fundido, revestida em epóxi eletrostático.</t>
  </si>
  <si>
    <t>04.5</t>
  </si>
  <si>
    <t>Capela de exaustão em  PVC pequenas</t>
  </si>
  <si>
    <t>04.6</t>
  </si>
  <si>
    <t xml:space="preserve">CHAPA AQUECEDORA
Especificações técnicas: Termostato analógico regulador de temperatura até 300ºC; Plataforma retangular em alumínio; Dimensões mínimas de: 35 x 20 x 13 cm (Largura x Profundidade x Altura); Peso máximo de 5 kg; Voltagem: 220V; Deve conter: 01 chapa aquecedora, fusíveis extras e 01 manual de instruções.
</t>
  </si>
  <si>
    <t>04.7</t>
  </si>
  <si>
    <t xml:space="preserve">CHAPA AQUECEDORA: Especificações técnicas; Termostato analógico regulador de temperatura até 300ºC; Plataforma retangular em alumínio; Dimensões mínimas de: 35 x 20 x 13 cm (Largura x Profundidade x Altura); Peso máximo de 5 kg; Voltagem: 220V; Deve conter: 01 chapa aquecedora, fusíveis extras e 01 manual de instruções.
</t>
  </si>
  <si>
    <t>04.8</t>
  </si>
  <si>
    <t>Colilert + máquina seladora</t>
  </si>
  <si>
    <t>04.9</t>
  </si>
  <si>
    <t>Colorímetro de comparação visual método DPD.</t>
  </si>
  <si>
    <t>04.10</t>
  </si>
  <si>
    <t>Colorímetro microprocessado, digital, portátil, para análise de cor em campo ou bancada. Especificações Técnicas: Escala direta: 0,0 a 500uC; Leitura: Direta em uC APHA, escala Hazen mg/L Pt/Co e X, Y em função de Z; Calibração: Automática com possibilidade de ajuste e inserção de curva com reagentes do usuário ou comercialmente disponíveis com diferentes pontos selecionáveis; Zero: Armazenado na memória (após a calibração) permitindo a leitura de amostras sem a necessidade de leitura de branco; Display: LCD. Apresenta entre outras informações: diagnósticos, mensagens de erros, calibração, status da bateria; Memória: Para armazenamento de 500 leituras; Desligamento automático: Programável, para economizar bateria; Gabinete: A prova d'água (compartimento das pilhas saída serial fechados); Saída Serial: USB ou RS 232 Alimentação: 100~240Vac/5 Vdc (50/60 Hz) e 4 pilhas AA / Opcional: Bateria 9V.</t>
  </si>
  <si>
    <t>04.11</t>
  </si>
  <si>
    <t>Comparador colorimetríco com prisma para análise de cloro, método OTA. Assessório: Disco para comparador para analise de cloro total livre método OTA com faixa operacional de 0,0 - 0,2 - 0,4 - 0,6 - 0,8 - 1,0 -1,2 - 1,4 -1,6 - 1,8 mg/l e • Mínimo quatro cubetas.</t>
  </si>
  <si>
    <t>04.12</t>
  </si>
  <si>
    <t xml:space="preserve">COMPARADOR COLORIMÉTRICO PARA ANÁLISE DE CLORO RESIDUAL Em termoplástico de engenharia, injetado, com altíssima resistência química e mecânica. Deve conter porta cubas para duas cubetas, porta disco intercambiável, prisma de função, para uso com discos colorimétricos de vários parâmetros. Leitura frontal.
Deve Acompanhar: 2Cubetas calibradas, com percurso ótico de 13,5mm, maleta para acondicionamento e transporte e discos para leitura na faixa de 0 a 2,0 ppm.
</t>
  </si>
  <si>
    <t>04.13</t>
  </si>
  <si>
    <t>Deionizador de água</t>
  </si>
  <si>
    <t>04.14</t>
  </si>
  <si>
    <t xml:space="preserve">DENSÍMETRO DE MASSA ESPECÍFICA
Especificações Técnicas: Escala: 1,000 / 1,500; Divisão: 0,005; Comprimento: 290mm; Limite de erro: 0,005;
</t>
  </si>
  <si>
    <t>04.15</t>
  </si>
  <si>
    <t>04.16</t>
  </si>
  <si>
    <t xml:space="preserve">DENSÍMETRO DE MASSA ESPECÍFICAEspecificações Técnicas: Escala: 1,000 / 1,500; Divisão: 0,005; Comprimento: 290mm; Limite de erro: 0,005; TERMÔMETRO DE GELADEIRA Termômetro que marque temperatura interna da geladeira; Com função máxima e mínima e alarme sonoro; Plástico abs; Sensor com ponteira aço inox; Visor de cristal líquido (lcd) de três dígitos;  Com certificado e calibração; Faixa de temperatura: -10º+50ºC.
DENSÍMETRO DE MASSA ESPECÍFICA
Especificações Técnicas: Escala: 1,000 / 1,500; Divisão: 0,005; Comprimento: 290mm; Limite de erro: 0,005; TERMÔMETRO DE GELADEIRA Termômetro que marque temperatura interna da geladeira; Com função máxima e mínima e alarme sonoro; Plástico abs; Sensor com ponteira aço inox; Visor de cristal líquido (lcd) de três dígitos;  Com certificado e calibração; Faixa de temperatura: -10º+50ºC.
</t>
  </si>
  <si>
    <t>04.17</t>
  </si>
  <si>
    <t>Destilador de bancada PQ Mod. BWSO1 - MARTE</t>
  </si>
  <si>
    <t>04.18</t>
  </si>
  <si>
    <t xml:space="preserve">DIGESTOR DE AMOSTRAS PARA ANÁLISE DE METAIS
Especificações Técnicas:  Digestor de amostras para análise de metais Digere amostra em 10 minutos com uso de 5mL de ácido sulfúrico, aquecimento a 440ºC e 10 mL de peróxido de hidrogênio. Trompa d’água para arraste de gases. Vidraria: 2 frascos + 1 funil Base Aquecedora: 220 V Acessórios: Manual de Instruções em Português.
DIGESTOR DE AMOSTRAS PARA ANÁLISE DE METAIS
Especificações Técnicas:  Digestor de amostras para análise de metais Digere amostra em 10 minutos com uso de 5mL de ácido sulfúrico, aquecimento a 440ºC e 10 mL de peróxido de hidrogênio. Trompa d’água para arraste de gases. Vidraria: 2 frascos + 1 funil Base Aquecedora: 220 V Acessórios: Manual de Instruções em Português.
</t>
  </si>
  <si>
    <t>04.19</t>
  </si>
  <si>
    <t xml:space="preserve">DIGESTOR DE AMOSTRAS PARA ANÁLISE DE METAIS
Especificações Técnicas: Digestor de amostras para análise de metais Digere amostra em 10 minutos com uso de 5 mL de ácido sulfúrico, aquecimento a 440ºC e 10 mL de peróxido de hidrogênio.Trompa d’água para arraste de gases. Vidraria: 2 frascos + 1 funil Base Aquecedora: 220 V Acessórios: Manual de Instruções em Português.
</t>
  </si>
  <si>
    <t>04.20</t>
  </si>
  <si>
    <t>Disco comparador colorimétrico 0,1 a 3,0Mg/l</t>
  </si>
  <si>
    <t>04.21</t>
  </si>
  <si>
    <t>Disco comparador colorimétrico 5,4 a 7,2Mg/l</t>
  </si>
  <si>
    <t>04.22</t>
  </si>
  <si>
    <t>Disco de PH 6,8 a 8,4Mg/l</t>
  </si>
  <si>
    <t>04.23</t>
  </si>
  <si>
    <t>04.24</t>
  </si>
  <si>
    <t>04.25</t>
  </si>
  <si>
    <t xml:space="preserve">
ESPECTROFOTÔMETRO DE BANCADA
Especificação técnica: 
Display &amp;quot;touch screen&amp;quot; com interface interativa no idioma português; Faixa de comprimento de onda de 320 a 1100nm, podendo fazer análise de no mínimo tais parâmetros: manganês, ferro, alumínio, dureza, flúor e cloreto; 01 unidade O equipamento deve permitir a utilização de kits de reagentes de outras marcas disponíveis no mercado, com a devida inserção de nova curva;  Opção de armazenamento de dados e cadastro do analista; Possibilidade de inserção de dados no computador em formato .XML; Compatibilidade com cubetas quadradas de marcação 10mL e 25mL; Acessórios: Capa de proteção; Manual do usuário em português. Garantia mínima de 1 ano.
</t>
  </si>
  <si>
    <t>04.26</t>
  </si>
  <si>
    <t>Estufa c/controle de temperatura método presuntivo, digital, c/visibilidade p/monitoramento da reação.</t>
  </si>
  <si>
    <t>04.27</t>
  </si>
  <si>
    <t>Fluorimetro de bancada</t>
  </si>
  <si>
    <t>04.28</t>
  </si>
  <si>
    <t>04.29</t>
  </si>
  <si>
    <t>Fluorímetro microprocessado digital para determinação de fluoretos em água, método Spadns com display LCD. Escala: 0,00 a 2,00mg/L; Resolução: 0,01mg/L; Precisão: 0,02mg/L; Precisão Fotométrica: 2 %. Detector: Fotocélula de silício. Grau de Proteção: IP-65. Alimentação: Bateria 9VDC alcalina ou fonte de alimentação 110/220VAC. Acessório: Mínimo duas cubetas. Deve ser fabricado conforme as exigências dos padrões das legislações vigentes e possuir certificado de qualidade. Garantia de pelo menos 1 ano. Assistência técnica autorizada para atendimento nas capitais. Manual de instruções em português.</t>
  </si>
  <si>
    <t>04.30</t>
  </si>
  <si>
    <t>Fotocolorímetro AT-100 II MULTIPARÂMETRO c/memória: aparelho instrumento q/caracteriza amostras coloridas p/obter medida objetivas das características da cor. Absorbância de uma solução em uma única frequência de cores. Inserção de até 100 curvas de calibração.</t>
  </si>
  <si>
    <t>04.31</t>
  </si>
  <si>
    <t>Jar-test 6 provas agitador c/ velocidade regulável, haste de agitação magnética, copos prova de 1000 a 2000Ml, 110V.</t>
  </si>
  <si>
    <t>04.32</t>
  </si>
  <si>
    <t xml:space="preserve">MCROCONTROLADOR 1Ml a 100Ml com:
Macropipetador de volumes manual usado com pipetas sorológicas p/manuseio de líquidos;
Fabricado em polipropileno; adaptador de silicone  possibilidade de uso com  a maioria das pipetas sorológicas disponíveis no mercado; adequado para uso com pipetas sorológicas com volume de 1ml a 100ml.
</t>
  </si>
  <si>
    <t>04.33</t>
  </si>
  <si>
    <t xml:space="preserve">MEDIDOR COLORÍMETRO MULTIPARÂMETRO
• Colorímetro portátil microprocessado e digital; utilizável em laboratório ou campo; memória para no mínimo 100 registros; espectro de emissão de 405 a 670 nm; resolução: 0,01 mg L-1 para concentração; deve possuir no mínimo os parâmetros e faixas de concentração ferro livre e total (0 a 3 mg/l), flúor (0 a 2 mg/l), alumínio (0,02 a 0,3 mg/l) e manganês (0 a 20 mg/l) pré-programados na memória; realizar medições de concentração direta, absorbância e transmitância;  indicação de bateria fraca; possibilidade de funcionamento por intermédio de bateria recarregável incluso e grau de proteção mínimo ip65.
O equipamento deve acompanhar: cabo de comunicação para armazenamento de dados, manual de instruções em português, kit cubetas casadas com no (mínimo 2 peças), um conjunto de reagentes para as análises dos parâmetros: ferro, flúor, alumínio e manganês, suficiente para realização de 200 amostras, bateria 9 vcc com eliminador 110/220 vca. Deve acompanhar demais itens que favorecem o perfeito funcionamento do equipamento.
A garantia do equipamento deve ser de no mínimo de 12 meses a começar contar a partir da data de entrega do equipamento, os reagentes devem possuir data de validade superior a seis meses.
</t>
  </si>
  <si>
    <t>04.34</t>
  </si>
  <si>
    <t>Medidor de cloro digital</t>
  </si>
  <si>
    <t>04.35</t>
  </si>
  <si>
    <t>Medidor de PH digital de bancada, faixa de medição pH 0-14, compensação automática de temperatura 0-100°C. Display digiatl, Automático.110V. Garantia: 12 meses.</t>
  </si>
  <si>
    <t>04.36</t>
  </si>
  <si>
    <t>04.37</t>
  </si>
  <si>
    <t>Pescador barra magnético com revestimento em teflon.</t>
  </si>
  <si>
    <t>04.38</t>
  </si>
  <si>
    <t>04.39</t>
  </si>
  <si>
    <t>Phmetro de bancada.</t>
  </si>
  <si>
    <t>04.40</t>
  </si>
  <si>
    <t>04.41</t>
  </si>
  <si>
    <t>Refrigerador PQ termostato com: visor vidro temperado, método reagente microbiológico.</t>
  </si>
  <si>
    <t>04.42</t>
  </si>
  <si>
    <t xml:space="preserve">TERMÔMETRO DE GELADEIRA
Termômetro que marque temperatura interna da geladeira; Com função máxima e mínima e alarme sonoro; Plástico abs; Sensor com ponteira aço inox; Visor de cristal líquido (lcd) de três dígitos; Com certificado e calibração; Faixa de temperatura: -10º+50ºC.
</t>
  </si>
  <si>
    <t>04.43</t>
  </si>
  <si>
    <t xml:space="preserve">TERMÔMETRO INFRAVERMELHO MIRA LASER
Especificações Técnicas: Termômetro infravermelho mira laser Desligamento Automático Indicação de carga baixa Possibilita medição sem contato físico direto Display: Cristal Líquido (LCD) Escala da Temperatura: -60º a 500ºC Resolução: 0,1ºC Precisão: +- 2ºC Distância focal: 12:1 Tempo de Resposta: menos de 1 segundo Alimentação: 2 baterias de 1,5V.
</t>
  </si>
  <si>
    <t>04.44</t>
  </si>
  <si>
    <t xml:space="preserve">TURBIDÍMETRO CONTINUO
Sensor para processo, analisador de forma contínua; Deve efetuar a medição sem cubeta de leitura, operar na faixa de 0-100 NTU, com resolução de 0,0001 NTU, acuracidade de +/- 2% da leitura ou 0,015NTU (qual for maior) na faixa 0 a 40 NTU e +/- 5% da leitura na faixa de 40 a 100NTU; Deve aceitar calibração com formazina, padrão primário universal e projeto construtivo que atenda o método USEPA 180.1; Display digital com armazenamento de dados; Composto de um sensor e um controlador microprocessado com duas saídas analógicas e três relês para alarmes configuráveis; Deve permitir instalação remota do sensor até 7 metros de distância do controlador.
</t>
  </si>
  <si>
    <t>Turbidimetro de bancada eletrônico.</t>
  </si>
  <si>
    <t>Turbidímetro digital portátil, criado para efetuar leituras de turbidez em águas com exatidão e facilidade. Especificações Técnicas: Seleção automática das escalas de trabalho: NTU: - Faixa de Trabalho: 0 a 1 NTU; 0 a 10 NTY; 0 a 100 NTU; 0 a 1000 NTU. Resolução: 0,01 NTU; 0,01 NTU; 0,1 NTU; 1 NTU. Reprodutividade: Menor que 0,05. Exatidão: Menor que 5% Resposta de Leitura: 2 segundos; Detetores: Fotovoltáicos de Silício dispostos a 90° e 180° Fonte de Luz: LED de alta intensidade 2600K Alimentação: Bateria interna recarregável (aproximadamente 100 horas de uso, com carga total), e/ou 110/220 VAC utilizando carregador/eliminador de bateria Acessórios que acompanham: 01 cubeta 25ml; set de padrões prontos com os valires 0,1 NTU, 1 NTU, 10 NTU, 100 NTU, 1000 NTU: maleta para transporte; manual de instruções e eliminador/carregador de bateria. Garantia: 12 meses.</t>
  </si>
  <si>
    <t>05.0</t>
  </si>
  <si>
    <t>05.1</t>
  </si>
  <si>
    <t>ACIDO CLORÍDRICO - P.A. 1000ML: Teor 37% =- 1%; frasco de vidro 1000Ml batoque me tampa roscável; Número de lote e data de fabricação; vlaidade mímina 1 anos.</t>
  </si>
  <si>
    <t>lt</t>
  </si>
  <si>
    <t>05.2</t>
  </si>
  <si>
    <t>Ácido Clorídrico PA</t>
  </si>
  <si>
    <t>Lt</t>
  </si>
  <si>
    <t>05.3</t>
  </si>
  <si>
    <t>Ácido Sulfúrico PA</t>
  </si>
  <si>
    <t>05.4</t>
  </si>
  <si>
    <t>Álcool 70%</t>
  </si>
  <si>
    <t>05.5</t>
  </si>
  <si>
    <t>Alcool Etílico 95% PA.</t>
  </si>
  <si>
    <t>05.6</t>
  </si>
  <si>
    <t>Álcool etílico, aspecto físico líquido, límpido, incolor, volátil, fórmula química C2H5OH, peso molecular 46,07, grau de pureza mínimo de 95% p/p inpm, característica adicional reagente P.A. - frasco com 1 litro.</t>
  </si>
  <si>
    <t>LT</t>
  </si>
  <si>
    <t>05.7</t>
  </si>
  <si>
    <t>Ampolas com substância reativa  hour water test Método colitag 16-48hs. Cx c/100unid.</t>
  </si>
  <si>
    <t>05.8</t>
  </si>
  <si>
    <t>Arsenito de sódio 1%. Frasco 250Ml</t>
  </si>
  <si>
    <t>05.9</t>
  </si>
  <si>
    <t>Azul de Bromotimol, frasco de 500Ml.</t>
  </si>
  <si>
    <t>05.10</t>
  </si>
  <si>
    <t>CARTELA DE QUANTIFICAÇÃO PARA CONTAGEM DE E.COLI: Cartela plástica de 97 células esterilizada; Sistema cromogênico selável, sem seladora; constar número de lote, data de fabricação e validade mínima de 1 anos;entregar em duas parcelas.</t>
  </si>
  <si>
    <t>05.11</t>
  </si>
  <si>
    <t>Cartela quanti-tray cont. coliformes 97-wel wqt2k cartela plástica estéril com 51 cavidades para quantificação de coliformes totais e e.coli para ser utilizada com o método do substrato definindo enzimático onpg-mug aprovado pelo standartmethods. Embalagem : Caixa com 100 cartelas.</t>
  </si>
  <si>
    <t>05.12</t>
  </si>
  <si>
    <t>Cloreto de Amônio P.A</t>
  </si>
  <si>
    <t>Gr</t>
  </si>
  <si>
    <t>05.13</t>
  </si>
  <si>
    <t>Cromato de potássio P.A</t>
  </si>
  <si>
    <t>05.14</t>
  </si>
  <si>
    <t>Detergente Extran neutro especial PH-6,5 Frasco 1000Ml.</t>
  </si>
  <si>
    <t>05.15</t>
  </si>
  <si>
    <t>Difusor de placa p/contagem de coliformes totais e e-coli marca 3M company 6414 petrifilm.</t>
  </si>
  <si>
    <t>05.16</t>
  </si>
  <si>
    <t>EDTA P.A</t>
  </si>
  <si>
    <t>05.17</t>
  </si>
  <si>
    <t>Kit colitest p/exame bacteriológico</t>
  </si>
  <si>
    <t>Kt</t>
  </si>
  <si>
    <t>05.18</t>
  </si>
  <si>
    <t>Kit coliTest para coliformes totais e E. coli</t>
  </si>
  <si>
    <t>05.19</t>
  </si>
  <si>
    <t>Kit com 100 frascos com tiossulfato de sódio</t>
  </si>
  <si>
    <t>05.20</t>
  </si>
  <si>
    <t>05.21</t>
  </si>
  <si>
    <t>KIT DETECÇÃO DE SAXITOXINA EM ÁGUA: 1 placa com 12 tiras com 8 poços revestidos c/anticorpos específicos; 1 frasco contendo conjugado enximático;1 frasco de anticorpo antimicrocistina;1 frasco de substrato; 1 frasco de solução SOTP; 1frasco de cada calibrador de concentração de microcistina; 1 frasco de solução de lavagem concentrada;validade mínima 4 meses; entregas mensais.</t>
  </si>
  <si>
    <t>kit</t>
  </si>
  <si>
    <t>05.22</t>
  </si>
  <si>
    <t>Kit reagentes análise de ferro DLNH-100 Del Lab- 50 testes.</t>
  </si>
  <si>
    <t>05.23</t>
  </si>
  <si>
    <t>Kit reagentes análise de manganês DLNH-100 Del Lab- 50 testes.</t>
  </si>
  <si>
    <t>05.24</t>
  </si>
  <si>
    <t>Kit Visocolor ECO Alumínio 0,10-0,50mg/L MACHEREY-NAGEL- REF 931006</t>
  </si>
  <si>
    <t>05.25</t>
  </si>
  <si>
    <t>Kit Visocolor ECO Ferro 0,04-1,0mg/L marca: MACHEREY- NAGEL REF 931026</t>
  </si>
  <si>
    <t>05.26</t>
  </si>
  <si>
    <t>Kit Visocolor ECO Manganês 0,1-1,5mg/L marca: MACHEREY- NAGEL REF 931038</t>
  </si>
  <si>
    <t>05.27</t>
  </si>
  <si>
    <t>Meio de cultura em pó, (caixa 500gr)</t>
  </si>
  <si>
    <t>05.28</t>
  </si>
  <si>
    <t>Orto-tolidina</t>
  </si>
  <si>
    <t>05.29</t>
  </si>
  <si>
    <t>Ortotolidina PA</t>
  </si>
  <si>
    <t>05.30</t>
  </si>
  <si>
    <t>Orto-tolidina para cloro residual livre</t>
  </si>
  <si>
    <t>05.31</t>
  </si>
  <si>
    <t>Padrão calibração p/turbidímetro 100NTU; frasco 500Ml.</t>
  </si>
  <si>
    <t>ffr</t>
  </si>
  <si>
    <t>05.32</t>
  </si>
  <si>
    <t>Padrão de calibraçõa p/turbidímetro 15NTU; frasco de 500Ml.</t>
  </si>
  <si>
    <t>fr</t>
  </si>
  <si>
    <t>05.33</t>
  </si>
  <si>
    <t>pc</t>
  </si>
  <si>
    <t>05.34</t>
  </si>
  <si>
    <t>Reagente chlorine Made in europa HANNA refil p/aaparelho CHECKER FREE CHOLORINE. CX C/25UN.</t>
  </si>
  <si>
    <t>CX</t>
  </si>
  <si>
    <t>05.35</t>
  </si>
  <si>
    <t>REAGENTE DPD PASTILHA EFERVECENTE: de rápida dissolução p/determinaçõa de cloro residula livre, em amostra de 10Ml, para ser usado em medidor de bolso/portátil p/cloro livre; caixa cont. 1000und.; validade 1 ano</t>
  </si>
  <si>
    <t>05.36</t>
  </si>
  <si>
    <t>Reagente FE-S1 para análise de ferro 10ml</t>
  </si>
  <si>
    <t>frasco</t>
  </si>
  <si>
    <t>05.37</t>
  </si>
  <si>
    <t>Reagente ORTO-TOLIDINA para análise de cloro residual 1000 ml</t>
  </si>
  <si>
    <t>05.38</t>
  </si>
  <si>
    <t>Reagente SPANDNS para análise de fluoreto 500ml</t>
  </si>
  <si>
    <t>05.39</t>
  </si>
  <si>
    <t>Reagente substrato em comprimido marca TWIRL em sache de 100ml. Cx c/10 unid.</t>
  </si>
  <si>
    <t>05.40</t>
  </si>
  <si>
    <t>Solução analítica reagente tampão p/aparelho Phmetro digital 4,00 (=/-0,02) marca dinâmica. Frasco  100Ml.</t>
  </si>
  <si>
    <t>05.41</t>
  </si>
  <si>
    <t>Solução analítica reagente tampão p/aparelho Phmetro digital 6,00, reagente de caolibração. Frasco  100Ml.</t>
  </si>
  <si>
    <t>05.42</t>
  </si>
  <si>
    <t>Solução Arsenito de Sódio a 0,5% 500ml</t>
  </si>
  <si>
    <t>05.43</t>
  </si>
  <si>
    <t>Solução BUFFER PH 4,01; frasco de 500Ml</t>
  </si>
  <si>
    <t>05.44</t>
  </si>
  <si>
    <t>Solução BUFFER PH 7,01; frasco de 500Ml</t>
  </si>
  <si>
    <t>05.45</t>
  </si>
  <si>
    <t>Solução de armazenamento de eletrodo PH; frasco de 500Ml</t>
  </si>
  <si>
    <t>05.46</t>
  </si>
  <si>
    <t>Solução de Fosfato DL-STH para análise de cloro 500ml</t>
  </si>
  <si>
    <t>05.47</t>
  </si>
  <si>
    <t>Solução de limpeza de eletrodo de PH.</t>
  </si>
  <si>
    <t>05.48</t>
  </si>
  <si>
    <t>Solução de Spands para análise de fluoretos</t>
  </si>
  <si>
    <t>05.49</t>
  </si>
  <si>
    <t>Solução eletrolítica Cloreto de Potássio 3m 500ml</t>
  </si>
  <si>
    <t>05.50</t>
  </si>
  <si>
    <t>Solução Indicadora DL-DPD para análise de cloro 500ml</t>
  </si>
  <si>
    <t>05.51</t>
  </si>
  <si>
    <t>Solução padrão de COR 100 Uc de 100ml</t>
  </si>
  <si>
    <t>05.52</t>
  </si>
  <si>
    <t>Solução padrão de FLUOR 100 PPM de 100ml</t>
  </si>
  <si>
    <t>05.53</t>
  </si>
  <si>
    <t>Solução Padrão Fluoreto 1,00 PPM 500ml</t>
  </si>
  <si>
    <t>05.54</t>
  </si>
  <si>
    <t>Solução Padrão fluoreto 1ppm p/calibração de fluorímetro DEL LAB.</t>
  </si>
  <si>
    <t>05.55</t>
  </si>
  <si>
    <t>Solução padrão formazina de 4.000NTU p/calibração de turbidímetro DEL LAB. Frasco 50Ml.</t>
  </si>
  <si>
    <t>05.56</t>
  </si>
  <si>
    <t>Solução padrão p/calibrar turbidímtro DEL LAB 0,10NTU. Frasco 100Ml</t>
  </si>
  <si>
    <t>05.57</t>
  </si>
  <si>
    <t>Solução padrão p/calibrar turbidímtro DEL LAB 10NTU. Frasco 100Ml</t>
  </si>
  <si>
    <t>05.58</t>
  </si>
  <si>
    <t>Solução padrão p/calibrar turbidímtro DEL LAB 100NTU. Frasco 100Ml</t>
  </si>
  <si>
    <t>05.59</t>
  </si>
  <si>
    <t>Solução padrão p/calibrar turbidímtro DEL LAB 800NTU. Frasco 100Ml</t>
  </si>
  <si>
    <t>05.60</t>
  </si>
  <si>
    <t>Solução SPANDS para Fluoreto 500ml</t>
  </si>
  <si>
    <t>05.61</t>
  </si>
  <si>
    <t>Solução Tampão pH 4,00 500ml</t>
  </si>
  <si>
    <t>05.62</t>
  </si>
  <si>
    <t>Solução tampão pH 4,01 - para pHmetro DM-22 DA DIGIMED</t>
  </si>
  <si>
    <t>Fr-250Ml</t>
  </si>
  <si>
    <t>05.63</t>
  </si>
  <si>
    <t>Solução tampão pH 4-0 de 500ml</t>
  </si>
  <si>
    <t>05.64</t>
  </si>
  <si>
    <t>Solução tampão pH 6,86 - para pHmetro DM-22 DA DIGIMED</t>
  </si>
  <si>
    <t>05.65</t>
  </si>
  <si>
    <t>Solução Tampão pH 7.00 500ml</t>
  </si>
  <si>
    <t>05.66</t>
  </si>
  <si>
    <t>Spadns P.A.</t>
  </si>
  <si>
    <t>05.67</t>
  </si>
  <si>
    <t>SUBSTRATO ENZIMÁTICO PARA CONTAGEM TOTAL DE VACTÉRIAS HETEROTRÓFICAS EM ÁGUA DOCE múltipla método aprovado pelo standart methods; Kits acompanhados com placas  estéreis com 84 cavidades; caixa com 100placas; validade mínima de 6 anos;  entrregue em 4 parcelas ou conf. necessidades do SAAE.</t>
  </si>
  <si>
    <t>05.68</t>
  </si>
  <si>
    <t>SUBSTRATO P/COLIFORMES TOTAIS E E.COLI: Enzima constituido pelos substratos ONPGp/detecção de coliformes e MUG p/detecção simultânea de escherichia coli; detecção desses valores em 100Ml de amostras de água em até 24hs; Em forma granulada; cont.p/uma amostra de 100Ml; reg. fabricação e lote em cada unidade; validade 6 meses; É obrigado apresentar catálogo original do fabricante traduzido p/português no ato da entrega.</t>
  </si>
  <si>
    <t>Amp.</t>
  </si>
  <si>
    <t>05.69</t>
  </si>
  <si>
    <t>Sulfato de magnésioxP.A (MgSO4. 7 H2O)</t>
  </si>
  <si>
    <t>05.70</t>
  </si>
  <si>
    <t>Teste para detecção de coliformes totais e E.Coli em água método presença / ausência (substrato cromogeneo), resultado em 24 horas. Caixa com 100 blisters. Data de validade não inferior a 360 dias.</t>
  </si>
  <si>
    <t>05.71</t>
  </si>
  <si>
    <t>Tiossulfato de Sódio</t>
  </si>
  <si>
    <t>Kg</t>
  </si>
  <si>
    <t>05.72</t>
  </si>
  <si>
    <t>Verde de Bromocresol P.A</t>
  </si>
  <si>
    <t>05.73</t>
  </si>
  <si>
    <t>Vermelho de fenol frasco 500Ml.</t>
  </si>
  <si>
    <t>05.74</t>
  </si>
  <si>
    <t>Vermelho de metila P.A</t>
  </si>
  <si>
    <t>06.0</t>
  </si>
  <si>
    <t>LOTE 06: OUTROS</t>
  </si>
  <si>
    <t>06.1</t>
  </si>
  <si>
    <t>CAIXA TERMICA 10Litros;  Em polipropileno e poliestileno; alça p/transporte com travas</t>
  </si>
  <si>
    <t>und</t>
  </si>
  <si>
    <t>06.2</t>
  </si>
  <si>
    <t>CAIXA TERMICA 25Litros;  Em polipropileno e poliestileno; alça p/transporte com travas</t>
  </si>
  <si>
    <t>04.</t>
  </si>
  <si>
    <t>01.82</t>
  </si>
  <si>
    <t>Dessecador, com tampa e luva, de 30 cm de diâmetro. Material vidro borosilicato</t>
  </si>
  <si>
    <t>Frasco elermeyer em vidro cap. 250Ml graduado.</t>
  </si>
  <si>
    <t>Funil de vidro c/ângulo interno 60º.</t>
  </si>
  <si>
    <t>Pipeta graduada em vidro 5Ml. Instrumento de uso exclusivo de laboratório p/trasnportar quantidades precisas de material líquido.</t>
  </si>
  <si>
    <t>Pipeta graduada em vidro 25Ml. Instrumento de uso exclusivo de laboratório p/trasnportar quantidades precisas de material líquido.</t>
  </si>
  <si>
    <r>
      <t xml:space="preserve">Pipeta sorológica graduada de 5ml.Material </t>
    </r>
    <r>
      <rPr>
        <sz val="7"/>
        <color rgb="FF000000"/>
        <rFont val="Arial"/>
        <family val="2"/>
      </rPr>
      <t>Poliestireno</t>
    </r>
  </si>
  <si>
    <r>
      <t xml:space="preserve">Pipeta sorológica graduada de 10 ml.Material </t>
    </r>
    <r>
      <rPr>
        <sz val="7"/>
        <color rgb="FF000000"/>
        <rFont val="Arial"/>
        <family val="2"/>
      </rPr>
      <t>Poliestireno</t>
    </r>
  </si>
  <si>
    <r>
      <t xml:space="preserve">Pipeta sorológica graduada de 25 ml.Material </t>
    </r>
    <r>
      <rPr>
        <sz val="7"/>
        <color rgb="FF000000"/>
        <rFont val="Arial"/>
        <family val="2"/>
      </rPr>
      <t>Poliestireno</t>
    </r>
  </si>
  <si>
    <t xml:space="preserve">LOTE 03: ACESSÓRIOS </t>
  </si>
  <si>
    <t>Barrilhete p/reservação de água destilada cap. 9 litros (graduado).</t>
  </si>
  <si>
    <t>Disco p/ aparelho colorímetro portátil de PH faixa 4,4 a 6,2.</t>
  </si>
  <si>
    <t>Disco p/ aparelho colorímetro portátil de PH faixa 7,0 a 8,4.</t>
  </si>
  <si>
    <t>PHmetro de bancada eletrônico.</t>
  </si>
  <si>
    <t>PHmetro de bolso digital c/controle de temperatura.</t>
  </si>
  <si>
    <t>LOTE 05: REAGENTES</t>
  </si>
  <si>
    <t>Placa p/ contagem des escherichia coli, 3M Petrifilm 6414. Pacote 25 und.</t>
  </si>
  <si>
    <t>unid.</t>
  </si>
  <si>
    <t xml:space="preserve">MEDIDOR DE VAZÃO PARA CALHA PARSHALL
Tipo de Instalação: Calha Parshall Range de Vazão: 1,3 a 7000 m3/H Precisão: 1 a 5% (Dependendo do tipo de instalação) Alimentação: 24Vcc; 220 Vca; Com LCD DISPLAY; Temperatura de Instalação: -20ºC a +55C Principio de Medição: Ultrassônico medição com 5 metros
</t>
  </si>
  <si>
    <t>05.75</t>
  </si>
  <si>
    <t>05.76</t>
  </si>
  <si>
    <t>Hidróxido de Amônio PA 28-30%</t>
  </si>
  <si>
    <t>mL</t>
  </si>
  <si>
    <t>Alaranjado de metila PA - 25g</t>
  </si>
  <si>
    <t xml:space="preserve">    Gr</t>
  </si>
  <si>
    <t>PREGÃO ELETRONICO 2016</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</si>
</sst>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7"/>
      <color theme="1"/>
      <name val="Arial"/>
      <family val="2"/>
    </font>
    <font>
      <sz val="6"/>
      <color theme="1"/>
      <name val="Arial"/>
      <family val="2"/>
    </font>
    <font>
      <b/>
      <sz val="7"/>
      <color theme="1"/>
      <name val="Arial"/>
      <family val="2"/>
    </font>
    <font>
      <b/>
      <sz val="6"/>
      <color theme="1"/>
      <name val="Arial"/>
      <family val="2"/>
    </font>
    <font>
      <b/>
      <sz val="6"/>
      <name val="Arial"/>
      <family val="2"/>
    </font>
    <font>
      <sz val="6"/>
      <name val="Arial"/>
      <family val="2"/>
    </font>
    <font>
      <sz val="6"/>
      <color rgb="FF000000"/>
      <name val="Arial"/>
      <family val="2"/>
    </font>
    <font>
      <sz val="7"/>
      <name val="Arial"/>
      <family val="2"/>
    </font>
    <font>
      <sz val="7"/>
      <color rgb="FF000000"/>
      <name val="Arial"/>
      <family val="2"/>
    </font>
    <font>
      <sz val="7"/>
      <color theme="1"/>
      <name val="Calibri"/>
      <family val="2"/>
      <scheme val="minor"/>
    </font>
    <font>
      <b/>
      <sz val="6"/>
      <color rgb="FF000000"/>
      <name val="Arial"/>
      <family val="2"/>
    </font>
    <font>
      <b/>
      <sz val="6"/>
      <color theme="1"/>
      <name val="Calibri"/>
      <family val="2"/>
      <scheme val="minor"/>
    </font>
    <font>
      <sz val="6"/>
      <color rgb="FF000000"/>
      <name val="Calibri"/>
      <family val="2"/>
      <scheme val="minor"/>
    </font>
    <font>
      <sz val="6"/>
      <color theme="1"/>
      <name val="Calibri"/>
      <family val="2"/>
      <scheme val="minor"/>
    </font>
    <font>
      <b/>
      <sz val="6"/>
      <color rgb="FF000000"/>
      <name val="Calibri"/>
      <family val="2"/>
      <scheme val="minor"/>
    </font>
    <font>
      <sz val="6"/>
      <name val="Calibri"/>
      <family val="2"/>
      <scheme val="minor"/>
    </font>
    <font>
      <b/>
      <sz val="7"/>
      <name val="Arial"/>
      <family val="2"/>
    </font>
    <font>
      <b/>
      <sz val="10"/>
      <color theme="1"/>
      <name val="Calibri"/>
      <family val="2"/>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s>
  <cellStyleXfs count="1">
    <xf numFmtId="0" fontId="0" fillId="0" borderId="0"/>
  </cellStyleXfs>
  <cellXfs count="116">
    <xf numFmtId="0" fontId="0" fillId="0" borderId="0" xfId="0"/>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7" fillId="0" borderId="1" xfId="0" applyFont="1" applyBorder="1" applyAlignment="1">
      <alignment horizontal="center" vertical="center" wrapText="1"/>
    </xf>
    <xf numFmtId="0" fontId="2" fillId="0" borderId="4"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7" fillId="0" borderId="5" xfId="0" applyFont="1" applyBorder="1" applyAlignment="1">
      <alignment horizontal="center" vertical="center" wrapText="1"/>
    </xf>
    <xf numFmtId="0" fontId="6"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6" xfId="0" applyFont="1" applyFill="1" applyBorder="1" applyAlignment="1">
      <alignment vertical="center" wrapText="1"/>
    </xf>
    <xf numFmtId="0" fontId="2" fillId="0" borderId="2" xfId="0" applyFont="1" applyFill="1" applyBorder="1" applyAlignment="1">
      <alignment vertical="center" wrapText="1"/>
    </xf>
    <xf numFmtId="0" fontId="2" fillId="0" borderId="7" xfId="0" applyFont="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Border="1" applyAlignment="1">
      <alignment horizontal="center" vertical="center" wrapText="1"/>
    </xf>
    <xf numFmtId="0" fontId="4" fillId="0" borderId="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justify" vertical="center" wrapText="1"/>
    </xf>
    <xf numFmtId="0" fontId="8" fillId="0" borderId="1" xfId="0" applyFont="1" applyBorder="1" applyAlignment="1">
      <alignment horizontal="justify" vertical="center" wrapText="1"/>
    </xf>
    <xf numFmtId="0" fontId="1" fillId="0" borderId="1" xfId="0" applyFont="1" applyBorder="1" applyAlignment="1">
      <alignment vertical="center" wrapText="1"/>
    </xf>
    <xf numFmtId="0" fontId="9" fillId="0" borderId="1" xfId="0" applyFont="1" applyBorder="1" applyAlignment="1">
      <alignment horizontal="justify" vertical="center" wrapText="1"/>
    </xf>
    <xf numFmtId="0" fontId="1" fillId="0" borderId="6" xfId="0" applyFont="1" applyBorder="1" applyAlignment="1">
      <alignment horizontal="justify" vertical="center" wrapText="1"/>
    </xf>
    <xf numFmtId="0" fontId="1" fillId="0" borderId="2" xfId="0" applyFont="1" applyBorder="1" applyAlignment="1">
      <alignment horizontal="justify" vertical="center" wrapText="1"/>
    </xf>
    <xf numFmtId="0" fontId="1" fillId="0" borderId="2" xfId="0" applyFont="1" applyBorder="1" applyAlignment="1">
      <alignment vertical="center" wrapText="1"/>
    </xf>
    <xf numFmtId="0" fontId="1" fillId="0" borderId="1" xfId="0" applyFont="1" applyFill="1" applyBorder="1" applyAlignment="1">
      <alignment vertical="center" wrapText="1"/>
    </xf>
    <xf numFmtId="0" fontId="1" fillId="0" borderId="6" xfId="0" applyFont="1" applyBorder="1" applyAlignment="1">
      <alignment vertical="center" wrapText="1"/>
    </xf>
    <xf numFmtId="0" fontId="9" fillId="0" borderId="6" xfId="0" applyFont="1" applyBorder="1" applyAlignment="1">
      <alignment horizontal="left" vertical="center" wrapText="1"/>
    </xf>
    <xf numFmtId="0" fontId="9" fillId="0" borderId="1" xfId="0" applyFont="1" applyBorder="1" applyAlignment="1">
      <alignment vertical="center" wrapText="1"/>
    </xf>
    <xf numFmtId="0" fontId="1" fillId="0" borderId="3" xfId="0" applyFont="1" applyBorder="1" applyAlignment="1">
      <alignment vertical="center" wrapText="1"/>
    </xf>
    <xf numFmtId="0" fontId="1" fillId="0" borderId="1" xfId="0" applyFont="1" applyBorder="1" applyAlignment="1">
      <alignment wrapText="1"/>
    </xf>
    <xf numFmtId="0" fontId="1" fillId="0" borderId="1" xfId="0" applyFont="1" applyBorder="1" applyAlignment="1">
      <alignment horizontal="left" vertical="center" wrapText="1"/>
    </xf>
    <xf numFmtId="0" fontId="10" fillId="0" borderId="0" xfId="0" applyFont="1" applyBorder="1" applyAlignment="1">
      <alignment wrapText="1"/>
    </xf>
    <xf numFmtId="0" fontId="10" fillId="0" borderId="1" xfId="0" applyFont="1" applyBorder="1" applyAlignment="1">
      <alignment wrapText="1"/>
    </xf>
    <xf numFmtId="0" fontId="10" fillId="0" borderId="1" xfId="0" applyFont="1" applyBorder="1"/>
    <xf numFmtId="0" fontId="3" fillId="0" borderId="1" xfId="0" applyFont="1" applyBorder="1" applyAlignment="1">
      <alignment textRotation="90" wrapText="1"/>
    </xf>
    <xf numFmtId="0" fontId="10" fillId="0" borderId="0" xfId="0" applyFont="1"/>
    <xf numFmtId="0" fontId="9" fillId="0" borderId="3" xfId="0" applyFont="1" applyBorder="1" applyAlignment="1">
      <alignment vertical="center" wrapText="1"/>
    </xf>
    <xf numFmtId="0" fontId="9" fillId="0" borderId="2" xfId="0" applyFont="1" applyBorder="1" applyAlignment="1">
      <alignment vertical="center" wrapText="1"/>
    </xf>
    <xf numFmtId="0" fontId="11" fillId="0" borderId="4" xfId="0" applyFont="1" applyBorder="1" applyAlignment="1">
      <alignment textRotation="90"/>
    </xf>
    <xf numFmtId="0" fontId="12" fillId="0" borderId="4" xfId="0" applyFont="1" applyBorder="1" applyAlignment="1">
      <alignment horizontal="center"/>
    </xf>
    <xf numFmtId="0" fontId="13" fillId="0" borderId="4" xfId="0" applyFont="1" applyBorder="1" applyAlignment="1">
      <alignment vertical="center"/>
    </xf>
    <xf numFmtId="0" fontId="14" fillId="0" borderId="4" xfId="0" applyFont="1" applyBorder="1" applyAlignment="1">
      <alignment horizontal="center"/>
    </xf>
    <xf numFmtId="0" fontId="13" fillId="0" borderId="1" xfId="0" applyFont="1" applyBorder="1" applyAlignment="1">
      <alignment vertical="center"/>
    </xf>
    <xf numFmtId="0" fontId="14" fillId="0" borderId="1" xfId="0" applyFont="1" applyBorder="1"/>
    <xf numFmtId="0" fontId="14" fillId="0" borderId="0" xfId="0" applyFont="1"/>
    <xf numFmtId="0" fontId="4" fillId="0" borderId="5" xfId="0" applyFont="1" applyBorder="1" applyAlignment="1">
      <alignment horizontal="center" textRotation="90" wrapText="1"/>
    </xf>
    <xf numFmtId="0" fontId="4"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quotePrefix="1" applyFont="1" applyFill="1" applyBorder="1" applyAlignment="1">
      <alignment horizontal="center" vertical="center" wrapText="1"/>
    </xf>
    <xf numFmtId="0" fontId="14" fillId="2" borderId="0" xfId="0" applyFont="1" applyFill="1"/>
    <xf numFmtId="0" fontId="16" fillId="0" borderId="0" xfId="0" applyFont="1" applyFill="1"/>
    <xf numFmtId="0" fontId="14" fillId="0" borderId="0" xfId="0" applyFont="1" applyFill="1"/>
    <xf numFmtId="0" fontId="14" fillId="2" borderId="1" xfId="0" applyFont="1" applyFill="1" applyBorder="1"/>
    <xf numFmtId="0" fontId="16" fillId="0" borderId="1" xfId="0" applyFont="1" applyFill="1" applyBorder="1"/>
    <xf numFmtId="0" fontId="14" fillId="0" borderId="1" xfId="0" applyFont="1" applyFill="1" applyBorder="1"/>
    <xf numFmtId="0" fontId="12" fillId="0" borderId="10" xfId="0" applyFont="1" applyBorder="1" applyAlignment="1">
      <alignment horizontal="center"/>
    </xf>
    <xf numFmtId="0" fontId="3" fillId="0" borderId="2"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2"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8" fillId="0" borderId="11" xfId="0" applyFont="1" applyBorder="1" applyAlignment="1">
      <alignment horizontal="justify" vertical="center" wrapText="1"/>
    </xf>
    <xf numFmtId="0" fontId="2" fillId="0" borderId="11" xfId="0" applyFont="1" applyBorder="1" applyAlignment="1">
      <alignment horizontal="center" vertical="center" wrapText="1"/>
    </xf>
    <xf numFmtId="0" fontId="2" fillId="2"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15" fillId="0" borderId="10" xfId="0" applyFont="1" applyBorder="1" applyAlignment="1">
      <alignment horizontal="center" vertical="center"/>
    </xf>
    <xf numFmtId="0" fontId="2" fillId="2" borderId="2" xfId="0" applyFont="1" applyFill="1" applyBorder="1" applyAlignment="1">
      <alignment horizontal="center" vertical="center" wrapText="1"/>
    </xf>
    <xf numFmtId="0" fontId="1" fillId="0" borderId="11" xfId="0" applyFont="1" applyBorder="1" applyAlignment="1">
      <alignment horizontal="justify" vertical="center" wrapText="1"/>
    </xf>
    <xf numFmtId="0" fontId="14" fillId="0" borderId="2" xfId="0" applyFont="1" applyBorder="1"/>
    <xf numFmtId="0" fontId="14" fillId="2" borderId="2" xfId="0" applyFont="1" applyFill="1" applyBorder="1"/>
    <xf numFmtId="0" fontId="16" fillId="0" borderId="2" xfId="0" applyFont="1" applyFill="1" applyBorder="1"/>
    <xf numFmtId="0" fontId="14" fillId="0" borderId="2" xfId="0" applyFont="1" applyFill="1" applyBorder="1"/>
    <xf numFmtId="0" fontId="10" fillId="0" borderId="2" xfId="0" applyFont="1" applyBorder="1"/>
    <xf numFmtId="0" fontId="10" fillId="0" borderId="11" xfId="0" applyFont="1" applyBorder="1" applyAlignment="1">
      <alignment wrapText="1"/>
    </xf>
    <xf numFmtId="0" fontId="14" fillId="0" borderId="11" xfId="0" applyFont="1" applyBorder="1"/>
    <xf numFmtId="0" fontId="14" fillId="2" borderId="11" xfId="0" applyFont="1" applyFill="1" applyBorder="1"/>
    <xf numFmtId="0" fontId="16" fillId="0" borderId="11" xfId="0" applyFont="1" applyFill="1" applyBorder="1"/>
    <xf numFmtId="0" fontId="14" fillId="0" borderId="11" xfId="0" applyFont="1" applyFill="1" applyBorder="1"/>
    <xf numFmtId="0" fontId="10" fillId="0" borderId="11" xfId="0" applyFont="1" applyBorder="1"/>
    <xf numFmtId="0" fontId="15" fillId="0" borderId="10" xfId="0" applyFont="1" applyBorder="1" applyAlignment="1">
      <alignment vertical="center"/>
    </xf>
    <xf numFmtId="0" fontId="15" fillId="0" borderId="2" xfId="0" applyFont="1" applyBorder="1" applyAlignment="1">
      <alignment vertical="center"/>
    </xf>
    <xf numFmtId="0" fontId="8" fillId="0" borderId="1" xfId="0" applyFont="1" applyFill="1" applyBorder="1" applyAlignment="1">
      <alignment horizontal="center" vertical="center" wrapText="1"/>
    </xf>
    <xf numFmtId="0" fontId="8" fillId="0" borderId="4" xfId="0" applyFont="1" applyBorder="1" applyAlignment="1">
      <alignment vertical="center"/>
    </xf>
    <xf numFmtId="0" fontId="8" fillId="0" borderId="1" xfId="0" applyFont="1" applyBorder="1" applyAlignment="1">
      <alignment horizontal="left" vertical="center"/>
    </xf>
    <xf numFmtId="0" fontId="8" fillId="0" borderId="1" xfId="0" applyFont="1" applyBorder="1" applyAlignment="1">
      <alignment horizontal="center" vertical="center" wrapText="1"/>
    </xf>
    <xf numFmtId="0" fontId="8" fillId="0" borderId="1" xfId="0" applyFont="1" applyFill="1" applyBorder="1" applyAlignment="1">
      <alignment vertical="center" wrapText="1"/>
    </xf>
    <xf numFmtId="0" fontId="8" fillId="2"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8" fillId="0" borderId="0" xfId="0" applyFont="1"/>
    <xf numFmtId="0" fontId="8" fillId="2" borderId="1" xfId="0" applyFont="1" applyFill="1" applyBorder="1" applyAlignment="1">
      <alignment horizontal="left" vertical="center"/>
    </xf>
    <xf numFmtId="0" fontId="5" fillId="0" borderId="1" xfId="0" applyFont="1" applyBorder="1" applyAlignment="1">
      <alignment textRotation="90" wrapText="1"/>
    </xf>
    <xf numFmtId="0" fontId="5" fillId="0" borderId="1" xfId="0" applyFont="1" applyFill="1" applyBorder="1" applyAlignment="1">
      <alignment textRotation="90" wrapText="1"/>
    </xf>
    <xf numFmtId="0" fontId="5" fillId="2" borderId="1" xfId="0" applyFont="1" applyFill="1" applyBorder="1" applyAlignment="1">
      <alignment textRotation="90" wrapText="1"/>
    </xf>
    <xf numFmtId="0" fontId="18" fillId="0" borderId="0"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6"/>
  <sheetViews>
    <sheetView tabSelected="1" topLeftCell="A257" zoomScale="150" zoomScaleNormal="150" workbookViewId="0">
      <selection activeCell="C289" sqref="C289"/>
    </sheetView>
  </sheetViews>
  <sheetFormatPr defaultRowHeight="15" x14ac:dyDescent="0.25"/>
  <cols>
    <col min="1" max="1" width="3.28515625" style="60" customWidth="1"/>
    <col min="2" max="2" width="29.42578125" style="47" customWidth="1"/>
    <col min="3" max="3" width="4.28515625" style="60" customWidth="1"/>
    <col min="4" max="4" width="3.85546875" style="60" customWidth="1"/>
    <col min="5" max="6" width="3.85546875" style="68" customWidth="1"/>
    <col min="7" max="7" width="3.85546875" style="67" customWidth="1"/>
    <col min="8" max="8" width="3.85546875" style="69" customWidth="1"/>
    <col min="9" max="9" width="4.7109375" style="69" customWidth="1"/>
    <col min="10" max="15" width="3.85546875" style="69" customWidth="1"/>
    <col min="16" max="16" width="5.5703125" style="51" customWidth="1"/>
    <col min="17" max="18" width="9.140625" style="51"/>
  </cols>
  <sheetData>
    <row r="1" spans="1:16" x14ac:dyDescent="0.25">
      <c r="B1" s="115" t="s">
        <v>594</v>
      </c>
    </row>
    <row r="2" spans="1:16" ht="86.25" customHeight="1" x14ac:dyDescent="0.25">
      <c r="A2" s="54" t="s">
        <v>0</v>
      </c>
      <c r="B2" s="32" t="s">
        <v>1</v>
      </c>
      <c r="C2" s="61" t="s">
        <v>2</v>
      </c>
      <c r="D2" s="112" t="s">
        <v>3</v>
      </c>
      <c r="E2" s="113" t="s">
        <v>4</v>
      </c>
      <c r="F2" s="113" t="s">
        <v>5</v>
      </c>
      <c r="G2" s="114" t="s">
        <v>6</v>
      </c>
      <c r="H2" s="113" t="s">
        <v>7</v>
      </c>
      <c r="I2" s="113" t="s">
        <v>8</v>
      </c>
      <c r="J2" s="113" t="s">
        <v>9</v>
      </c>
      <c r="K2" s="113" t="s">
        <v>10</v>
      </c>
      <c r="L2" s="113" t="s">
        <v>11</v>
      </c>
      <c r="M2" s="113" t="s">
        <v>12</v>
      </c>
      <c r="N2" s="113" t="s">
        <v>13</v>
      </c>
      <c r="O2" s="113" t="s">
        <v>14</v>
      </c>
      <c r="P2" s="50" t="s">
        <v>15</v>
      </c>
    </row>
    <row r="3" spans="1:16" ht="18" x14ac:dyDescent="0.25">
      <c r="A3" s="55" t="s">
        <v>16</v>
      </c>
      <c r="B3" s="32" t="s">
        <v>17</v>
      </c>
      <c r="C3" s="62"/>
      <c r="D3" s="1"/>
      <c r="E3" s="5"/>
      <c r="F3" s="5"/>
      <c r="G3" s="3"/>
      <c r="H3" s="10"/>
      <c r="I3" s="10"/>
      <c r="J3" s="19"/>
      <c r="K3" s="19"/>
      <c r="L3" s="19"/>
      <c r="M3" s="19"/>
      <c r="N3" s="19"/>
      <c r="O3" s="19"/>
      <c r="P3" s="32"/>
    </row>
    <row r="4" spans="1:16" ht="27" x14ac:dyDescent="0.25">
      <c r="A4" s="56" t="s">
        <v>18</v>
      </c>
      <c r="B4" s="34" t="s">
        <v>19</v>
      </c>
      <c r="C4" s="16" t="s">
        <v>20</v>
      </c>
      <c r="D4" s="2">
        <v>6</v>
      </c>
      <c r="E4" s="6"/>
      <c r="F4" s="6"/>
      <c r="G4" s="4"/>
      <c r="H4" s="2">
        <v>3</v>
      </c>
      <c r="I4" s="20"/>
      <c r="J4" s="20"/>
      <c r="K4" s="7"/>
      <c r="L4" s="7"/>
      <c r="M4" s="7"/>
      <c r="N4" s="7"/>
      <c r="O4" s="7"/>
      <c r="P4" s="32">
        <f t="shared" ref="P4:P35" si="0">SUM(D4:O4)</f>
        <v>9</v>
      </c>
    </row>
    <row r="5" spans="1:16" ht="27" x14ac:dyDescent="0.25">
      <c r="A5" s="56" t="s">
        <v>21</v>
      </c>
      <c r="B5" s="33" t="s">
        <v>22</v>
      </c>
      <c r="C5" s="16" t="s">
        <v>20</v>
      </c>
      <c r="D5" s="2">
        <v>6</v>
      </c>
      <c r="E5" s="6"/>
      <c r="F5" s="6"/>
      <c r="G5" s="4"/>
      <c r="H5" s="2">
        <v>5</v>
      </c>
      <c r="I5" s="20"/>
      <c r="J5" s="20"/>
      <c r="K5" s="7"/>
      <c r="L5" s="7"/>
      <c r="M5" s="7"/>
      <c r="N5" s="7"/>
      <c r="O5" s="7"/>
      <c r="P5" s="32">
        <f t="shared" si="0"/>
        <v>11</v>
      </c>
    </row>
    <row r="6" spans="1:16" ht="27" x14ac:dyDescent="0.25">
      <c r="A6" s="56" t="s">
        <v>23</v>
      </c>
      <c r="B6" s="33" t="s">
        <v>24</v>
      </c>
      <c r="C6" s="16" t="s">
        <v>20</v>
      </c>
      <c r="D6" s="2">
        <v>12</v>
      </c>
      <c r="E6" s="6"/>
      <c r="F6" s="6"/>
      <c r="G6" s="4"/>
      <c r="H6" s="2">
        <v>5</v>
      </c>
      <c r="I6" s="20"/>
      <c r="J6" s="20"/>
      <c r="K6" s="7"/>
      <c r="L6" s="7"/>
      <c r="M6" s="7"/>
      <c r="N6" s="7"/>
      <c r="O6" s="7"/>
      <c r="P6" s="32">
        <f t="shared" si="0"/>
        <v>17</v>
      </c>
    </row>
    <row r="7" spans="1:16" ht="27" x14ac:dyDescent="0.25">
      <c r="A7" s="56" t="s">
        <v>25</v>
      </c>
      <c r="B7" s="33" t="s">
        <v>26</v>
      </c>
      <c r="C7" s="16" t="s">
        <v>20</v>
      </c>
      <c r="D7" s="2">
        <v>12</v>
      </c>
      <c r="E7" s="6"/>
      <c r="F7" s="6"/>
      <c r="G7" s="4">
        <v>1</v>
      </c>
      <c r="H7" s="2"/>
      <c r="I7" s="20">
        <v>2</v>
      </c>
      <c r="J7" s="20"/>
      <c r="K7" s="7"/>
      <c r="L7" s="7"/>
      <c r="M7" s="7"/>
      <c r="N7" s="7"/>
      <c r="O7" s="7"/>
      <c r="P7" s="32">
        <f t="shared" si="0"/>
        <v>15</v>
      </c>
    </row>
    <row r="8" spans="1:16" ht="27" x14ac:dyDescent="0.25">
      <c r="A8" s="56" t="s">
        <v>27</v>
      </c>
      <c r="B8" s="33" t="s">
        <v>28</v>
      </c>
      <c r="C8" s="16" t="s">
        <v>20</v>
      </c>
      <c r="D8" s="2">
        <v>6</v>
      </c>
      <c r="E8" s="6">
        <v>2</v>
      </c>
      <c r="F8" s="6"/>
      <c r="G8" s="4"/>
      <c r="H8" s="2">
        <v>4</v>
      </c>
      <c r="I8" s="20"/>
      <c r="J8" s="20"/>
      <c r="K8" s="7">
        <v>5</v>
      </c>
      <c r="L8" s="7"/>
      <c r="M8" s="7"/>
      <c r="N8" s="7"/>
      <c r="O8" s="7">
        <v>5</v>
      </c>
      <c r="P8" s="32">
        <f t="shared" si="0"/>
        <v>22</v>
      </c>
    </row>
    <row r="9" spans="1:16" ht="27" x14ac:dyDescent="0.25">
      <c r="A9" s="56" t="s">
        <v>29</v>
      </c>
      <c r="B9" s="33" t="s">
        <v>30</v>
      </c>
      <c r="C9" s="16" t="s">
        <v>20</v>
      </c>
      <c r="D9" s="2">
        <v>6</v>
      </c>
      <c r="E9" s="6">
        <v>2</v>
      </c>
      <c r="F9" s="6"/>
      <c r="G9" s="4"/>
      <c r="H9" s="2">
        <v>3</v>
      </c>
      <c r="I9" s="20">
        <v>4</v>
      </c>
      <c r="J9" s="20"/>
      <c r="K9" s="7"/>
      <c r="L9" s="7"/>
      <c r="M9" s="7"/>
      <c r="N9" s="7"/>
      <c r="O9" s="7"/>
      <c r="P9" s="32">
        <f t="shared" si="0"/>
        <v>15</v>
      </c>
    </row>
    <row r="10" spans="1:16" x14ac:dyDescent="0.25">
      <c r="A10" s="56" t="s">
        <v>32</v>
      </c>
      <c r="B10" s="33" t="s">
        <v>31</v>
      </c>
      <c r="C10" s="16" t="s">
        <v>20</v>
      </c>
      <c r="D10" s="2"/>
      <c r="E10" s="6"/>
      <c r="F10" s="6"/>
      <c r="G10" s="4"/>
      <c r="H10" s="7"/>
      <c r="I10" s="7"/>
      <c r="J10" s="7"/>
      <c r="K10" s="7">
        <v>1</v>
      </c>
      <c r="L10" s="7"/>
      <c r="M10" s="7"/>
      <c r="N10" s="7"/>
      <c r="O10" s="7"/>
      <c r="P10" s="32">
        <f t="shared" si="0"/>
        <v>1</v>
      </c>
    </row>
    <row r="11" spans="1:16" x14ac:dyDescent="0.25">
      <c r="A11" s="56" t="s">
        <v>34</v>
      </c>
      <c r="B11" s="45" t="s">
        <v>33</v>
      </c>
      <c r="C11" s="16" t="s">
        <v>20</v>
      </c>
      <c r="D11" s="2">
        <v>6</v>
      </c>
      <c r="E11" s="6"/>
      <c r="F11" s="6"/>
      <c r="G11" s="4"/>
      <c r="H11" s="2">
        <v>3</v>
      </c>
      <c r="I11" s="20"/>
      <c r="J11" s="20"/>
      <c r="K11" s="7"/>
      <c r="L11" s="7"/>
      <c r="M11" s="7"/>
      <c r="N11" s="7"/>
      <c r="O11" s="7"/>
      <c r="P11" s="32">
        <f t="shared" si="0"/>
        <v>9</v>
      </c>
    </row>
    <row r="12" spans="1:16" ht="18" x14ac:dyDescent="0.25">
      <c r="A12" s="56" t="s">
        <v>36</v>
      </c>
      <c r="B12" s="35" t="s">
        <v>35</v>
      </c>
      <c r="C12" s="16" t="s">
        <v>20</v>
      </c>
      <c r="D12" s="2">
        <v>12</v>
      </c>
      <c r="E12" s="6"/>
      <c r="F12" s="24"/>
      <c r="G12" s="4"/>
      <c r="H12" s="7"/>
      <c r="I12" s="20"/>
      <c r="J12" s="20"/>
      <c r="K12" s="7">
        <v>8</v>
      </c>
      <c r="L12" s="7"/>
      <c r="M12" s="7"/>
      <c r="N12" s="7"/>
      <c r="O12" s="7"/>
      <c r="P12" s="32">
        <f t="shared" si="0"/>
        <v>20</v>
      </c>
    </row>
    <row r="13" spans="1:16" ht="18" x14ac:dyDescent="0.25">
      <c r="A13" s="56" t="s">
        <v>38</v>
      </c>
      <c r="B13" s="33" t="s">
        <v>37</v>
      </c>
      <c r="C13" s="16" t="s">
        <v>20</v>
      </c>
      <c r="D13" s="2">
        <v>12</v>
      </c>
      <c r="E13" s="6"/>
      <c r="F13" s="6"/>
      <c r="G13" s="4"/>
      <c r="H13" s="2">
        <v>5</v>
      </c>
      <c r="I13" s="20"/>
      <c r="J13" s="20"/>
      <c r="K13" s="7"/>
      <c r="L13" s="7"/>
      <c r="M13" s="7"/>
      <c r="N13" s="7"/>
      <c r="O13" s="7"/>
      <c r="P13" s="32">
        <f t="shared" si="0"/>
        <v>17</v>
      </c>
    </row>
    <row r="14" spans="1:16" ht="18" x14ac:dyDescent="0.25">
      <c r="A14" s="56" t="s">
        <v>40</v>
      </c>
      <c r="B14" s="33" t="s">
        <v>39</v>
      </c>
      <c r="C14" s="16" t="s">
        <v>20</v>
      </c>
      <c r="D14" s="2">
        <v>12</v>
      </c>
      <c r="E14" s="6"/>
      <c r="F14" s="6"/>
      <c r="G14" s="4"/>
      <c r="H14" s="63">
        <v>10</v>
      </c>
      <c r="I14" s="64"/>
      <c r="J14" s="21"/>
      <c r="K14" s="19"/>
      <c r="L14" s="19"/>
      <c r="M14" s="19"/>
      <c r="N14" s="19"/>
      <c r="O14" s="7"/>
      <c r="P14" s="32">
        <f t="shared" si="0"/>
        <v>22</v>
      </c>
    </row>
    <row r="15" spans="1:16" x14ac:dyDescent="0.25">
      <c r="A15" s="56" t="s">
        <v>42</v>
      </c>
      <c r="B15" s="45" t="s">
        <v>41</v>
      </c>
      <c r="C15" s="16" t="s">
        <v>20</v>
      </c>
      <c r="D15" s="2"/>
      <c r="E15" s="6"/>
      <c r="F15" s="6"/>
      <c r="G15" s="4"/>
      <c r="H15" s="2"/>
      <c r="I15" s="20">
        <v>10</v>
      </c>
      <c r="J15" s="20"/>
      <c r="K15" s="7">
        <v>8</v>
      </c>
      <c r="L15" s="7"/>
      <c r="M15" s="7"/>
      <c r="N15" s="7">
        <v>2</v>
      </c>
      <c r="O15" s="7"/>
      <c r="P15" s="32">
        <f t="shared" si="0"/>
        <v>20</v>
      </c>
    </row>
    <row r="16" spans="1:16" ht="18" x14ac:dyDescent="0.25">
      <c r="A16" s="56" t="s">
        <v>44</v>
      </c>
      <c r="B16" s="35" t="s">
        <v>43</v>
      </c>
      <c r="C16" s="16" t="s">
        <v>20</v>
      </c>
      <c r="D16" s="2">
        <v>6</v>
      </c>
      <c r="E16" s="6"/>
      <c r="F16" s="24">
        <v>4</v>
      </c>
      <c r="G16" s="4"/>
      <c r="H16" s="7"/>
      <c r="I16" s="20"/>
      <c r="J16" s="20"/>
      <c r="K16" s="7">
        <v>5</v>
      </c>
      <c r="L16" s="7"/>
      <c r="M16" s="7"/>
      <c r="N16" s="7"/>
      <c r="O16" s="7"/>
      <c r="P16" s="32">
        <f t="shared" si="0"/>
        <v>15</v>
      </c>
    </row>
    <row r="17" spans="1:16" ht="18" x14ac:dyDescent="0.25">
      <c r="A17" s="56" t="s">
        <v>46</v>
      </c>
      <c r="B17" s="36" t="s">
        <v>45</v>
      </c>
      <c r="C17" s="16" t="s">
        <v>20</v>
      </c>
      <c r="D17" s="2">
        <v>6</v>
      </c>
      <c r="E17" s="6">
        <v>2</v>
      </c>
      <c r="F17" s="6"/>
      <c r="G17" s="4"/>
      <c r="H17" s="2">
        <v>5</v>
      </c>
      <c r="I17" s="20">
        <v>5</v>
      </c>
      <c r="J17" s="20"/>
      <c r="K17" s="7"/>
      <c r="L17" s="7"/>
      <c r="M17" s="7"/>
      <c r="N17" s="7">
        <v>2</v>
      </c>
      <c r="O17" s="7"/>
      <c r="P17" s="32">
        <f t="shared" si="0"/>
        <v>20</v>
      </c>
    </row>
    <row r="18" spans="1:16" x14ac:dyDescent="0.25">
      <c r="A18" s="56" t="s">
        <v>48</v>
      </c>
      <c r="B18" s="45" t="s">
        <v>47</v>
      </c>
      <c r="C18" s="16" t="s">
        <v>20</v>
      </c>
      <c r="D18" s="2">
        <v>12</v>
      </c>
      <c r="E18" s="6">
        <v>2</v>
      </c>
      <c r="F18" s="6"/>
      <c r="G18" s="4"/>
      <c r="H18" s="2"/>
      <c r="I18" s="20">
        <v>10</v>
      </c>
      <c r="J18" s="20"/>
      <c r="K18" s="7"/>
      <c r="L18" s="7"/>
      <c r="M18" s="7"/>
      <c r="N18" s="7">
        <v>2</v>
      </c>
      <c r="O18" s="7"/>
      <c r="P18" s="32">
        <f t="shared" si="0"/>
        <v>26</v>
      </c>
    </row>
    <row r="19" spans="1:16" ht="18" x14ac:dyDescent="0.25">
      <c r="A19" s="56" t="s">
        <v>50</v>
      </c>
      <c r="B19" s="33" t="s">
        <v>49</v>
      </c>
      <c r="C19" s="16" t="s">
        <v>20</v>
      </c>
      <c r="D19" s="2">
        <v>12</v>
      </c>
      <c r="E19" s="6"/>
      <c r="F19" s="6"/>
      <c r="G19" s="4"/>
      <c r="H19" s="2">
        <v>4</v>
      </c>
      <c r="I19" s="20">
        <v>2</v>
      </c>
      <c r="J19" s="20"/>
      <c r="K19" s="7">
        <v>8</v>
      </c>
      <c r="L19" s="7"/>
      <c r="M19" s="7"/>
      <c r="N19" s="7">
        <v>2</v>
      </c>
      <c r="O19" s="7">
        <v>3</v>
      </c>
      <c r="P19" s="32">
        <f t="shared" si="0"/>
        <v>31</v>
      </c>
    </row>
    <row r="20" spans="1:16" ht="27" x14ac:dyDescent="0.25">
      <c r="A20" s="56" t="s">
        <v>52</v>
      </c>
      <c r="B20" s="33" t="s">
        <v>51</v>
      </c>
      <c r="C20" s="16" t="s">
        <v>20</v>
      </c>
      <c r="D20" s="2">
        <v>2</v>
      </c>
      <c r="E20" s="6"/>
      <c r="F20" s="6"/>
      <c r="G20" s="4"/>
      <c r="H20" s="2">
        <v>2</v>
      </c>
      <c r="I20" s="20"/>
      <c r="J20" s="20"/>
      <c r="K20" s="7"/>
      <c r="L20" s="7"/>
      <c r="M20" s="7"/>
      <c r="N20" s="7"/>
      <c r="O20" s="7"/>
      <c r="P20" s="32">
        <f t="shared" si="0"/>
        <v>4</v>
      </c>
    </row>
    <row r="21" spans="1:16" ht="27" x14ac:dyDescent="0.25">
      <c r="A21" s="56" t="s">
        <v>54</v>
      </c>
      <c r="B21" s="34" t="s">
        <v>53</v>
      </c>
      <c r="C21" s="16" t="s">
        <v>20</v>
      </c>
      <c r="D21" s="2"/>
      <c r="E21" s="6"/>
      <c r="F21" s="6"/>
      <c r="G21" s="4"/>
      <c r="H21" s="2"/>
      <c r="I21" s="20"/>
      <c r="J21" s="20"/>
      <c r="K21" s="7">
        <v>4</v>
      </c>
      <c r="L21" s="7"/>
      <c r="M21" s="7"/>
      <c r="N21" s="7"/>
      <c r="O21" s="7"/>
      <c r="P21" s="32">
        <f t="shared" si="0"/>
        <v>4</v>
      </c>
    </row>
    <row r="22" spans="1:16" ht="27" x14ac:dyDescent="0.25">
      <c r="A22" s="56" t="s">
        <v>56</v>
      </c>
      <c r="B22" s="34" t="s">
        <v>55</v>
      </c>
      <c r="C22" s="16" t="s">
        <v>20</v>
      </c>
      <c r="D22" s="2"/>
      <c r="E22" s="6"/>
      <c r="F22" s="6"/>
      <c r="G22" s="4"/>
      <c r="H22" s="2"/>
      <c r="I22" s="20"/>
      <c r="J22" s="20"/>
      <c r="K22" s="7">
        <v>4</v>
      </c>
      <c r="L22" s="7"/>
      <c r="M22" s="7"/>
      <c r="N22" s="7"/>
      <c r="O22" s="7"/>
      <c r="P22" s="32">
        <f t="shared" si="0"/>
        <v>4</v>
      </c>
    </row>
    <row r="23" spans="1:16" ht="36" x14ac:dyDescent="0.25">
      <c r="A23" s="56" t="s">
        <v>58</v>
      </c>
      <c r="B23" s="34" t="s">
        <v>57</v>
      </c>
      <c r="C23" s="16" t="s">
        <v>20</v>
      </c>
      <c r="D23" s="2"/>
      <c r="E23" s="6"/>
      <c r="F23" s="6"/>
      <c r="G23" s="4"/>
      <c r="H23" s="2">
        <v>2</v>
      </c>
      <c r="I23" s="20"/>
      <c r="J23" s="20"/>
      <c r="K23" s="7"/>
      <c r="L23" s="7"/>
      <c r="M23" s="7"/>
      <c r="N23" s="7">
        <v>1</v>
      </c>
      <c r="O23" s="19"/>
      <c r="P23" s="32">
        <f t="shared" si="0"/>
        <v>3</v>
      </c>
    </row>
    <row r="24" spans="1:16" ht="36" x14ac:dyDescent="0.25">
      <c r="A24" s="56" t="s">
        <v>60</v>
      </c>
      <c r="B24" s="34" t="s">
        <v>59</v>
      </c>
      <c r="C24" s="16" t="s">
        <v>20</v>
      </c>
      <c r="D24" s="2"/>
      <c r="E24" s="6"/>
      <c r="F24" s="6"/>
      <c r="G24" s="4"/>
      <c r="H24" s="2">
        <v>2</v>
      </c>
      <c r="I24" s="20"/>
      <c r="J24" s="20"/>
      <c r="K24" s="7"/>
      <c r="L24" s="7"/>
      <c r="M24" s="7"/>
      <c r="N24" s="7">
        <v>1</v>
      </c>
      <c r="O24" s="7"/>
      <c r="P24" s="32">
        <f t="shared" si="0"/>
        <v>3</v>
      </c>
    </row>
    <row r="25" spans="1:16" ht="27" x14ac:dyDescent="0.25">
      <c r="A25" s="56" t="s">
        <v>62</v>
      </c>
      <c r="B25" s="33" t="s">
        <v>61</v>
      </c>
      <c r="C25" s="16" t="s">
        <v>20</v>
      </c>
      <c r="D25" s="2">
        <v>4</v>
      </c>
      <c r="E25" s="6"/>
      <c r="F25" s="6"/>
      <c r="G25" s="4"/>
      <c r="H25" s="2">
        <v>4</v>
      </c>
      <c r="I25" s="20"/>
      <c r="J25" s="20"/>
      <c r="K25" s="7"/>
      <c r="L25" s="7"/>
      <c r="M25" s="7"/>
      <c r="N25" s="7"/>
      <c r="O25" s="7"/>
      <c r="P25" s="32">
        <f t="shared" si="0"/>
        <v>8</v>
      </c>
    </row>
    <row r="26" spans="1:16" ht="18" x14ac:dyDescent="0.25">
      <c r="A26" s="56" t="s">
        <v>64</v>
      </c>
      <c r="B26" s="35" t="s">
        <v>63</v>
      </c>
      <c r="C26" s="16" t="s">
        <v>20</v>
      </c>
      <c r="D26" s="2">
        <v>6</v>
      </c>
      <c r="E26" s="6"/>
      <c r="F26" s="24">
        <v>1</v>
      </c>
      <c r="G26" s="4"/>
      <c r="H26" s="7"/>
      <c r="I26" s="20"/>
      <c r="J26" s="20"/>
      <c r="K26" s="7"/>
      <c r="L26" s="7"/>
      <c r="M26" s="7"/>
      <c r="N26" s="7"/>
      <c r="O26" s="7">
        <v>3</v>
      </c>
      <c r="P26" s="32">
        <f t="shared" si="0"/>
        <v>10</v>
      </c>
    </row>
    <row r="27" spans="1:16" ht="27" x14ac:dyDescent="0.25">
      <c r="A27" s="56" t="s">
        <v>66</v>
      </c>
      <c r="B27" s="33" t="s">
        <v>65</v>
      </c>
      <c r="C27" s="16" t="s">
        <v>20</v>
      </c>
      <c r="D27" s="2"/>
      <c r="E27" s="6"/>
      <c r="F27" s="6"/>
      <c r="G27" s="4"/>
      <c r="H27" s="2"/>
      <c r="I27" s="20">
        <v>20</v>
      </c>
      <c r="J27" s="20"/>
      <c r="K27" s="7"/>
      <c r="L27" s="7"/>
      <c r="M27" s="7"/>
      <c r="N27" s="7"/>
      <c r="O27" s="7"/>
      <c r="P27" s="32">
        <f t="shared" si="0"/>
        <v>20</v>
      </c>
    </row>
    <row r="28" spans="1:16" x14ac:dyDescent="0.25">
      <c r="A28" s="56" t="s">
        <v>68</v>
      </c>
      <c r="B28" s="35" t="s">
        <v>67</v>
      </c>
      <c r="C28" s="16" t="s">
        <v>20</v>
      </c>
      <c r="D28" s="2"/>
      <c r="E28" s="6"/>
      <c r="F28" s="24">
        <v>1</v>
      </c>
      <c r="G28" s="4"/>
      <c r="H28" s="7"/>
      <c r="I28" s="20"/>
      <c r="J28" s="20"/>
      <c r="K28" s="7">
        <v>20</v>
      </c>
      <c r="L28" s="7"/>
      <c r="M28" s="7"/>
      <c r="N28" s="7"/>
      <c r="O28" s="7"/>
      <c r="P28" s="32">
        <f t="shared" si="0"/>
        <v>21</v>
      </c>
    </row>
    <row r="29" spans="1:16" ht="18" x14ac:dyDescent="0.25">
      <c r="A29" s="56" t="s">
        <v>70</v>
      </c>
      <c r="B29" s="35" t="s">
        <v>69</v>
      </c>
      <c r="C29" s="16" t="s">
        <v>20</v>
      </c>
      <c r="D29" s="2"/>
      <c r="E29" s="6"/>
      <c r="F29" s="24">
        <v>1</v>
      </c>
      <c r="G29" s="4"/>
      <c r="H29" s="7"/>
      <c r="I29" s="20"/>
      <c r="J29" s="20"/>
      <c r="K29" s="7"/>
      <c r="L29" s="7"/>
      <c r="M29" s="7"/>
      <c r="N29" s="7"/>
      <c r="O29" s="7"/>
      <c r="P29" s="32">
        <f t="shared" si="0"/>
        <v>1</v>
      </c>
    </row>
    <row r="30" spans="1:16" x14ac:dyDescent="0.25">
      <c r="A30" s="56" t="s">
        <v>72</v>
      </c>
      <c r="B30" s="35" t="s">
        <v>71</v>
      </c>
      <c r="C30" s="16" t="s">
        <v>20</v>
      </c>
      <c r="D30" s="2"/>
      <c r="E30" s="6"/>
      <c r="F30" s="24">
        <v>1</v>
      </c>
      <c r="G30" s="4"/>
      <c r="H30" s="7"/>
      <c r="I30" s="20"/>
      <c r="J30" s="20"/>
      <c r="K30" s="7"/>
      <c r="L30" s="7"/>
      <c r="M30" s="7"/>
      <c r="N30" s="7"/>
      <c r="O30" s="19"/>
      <c r="P30" s="32">
        <f t="shared" si="0"/>
        <v>1</v>
      </c>
    </row>
    <row r="31" spans="1:16" ht="18" x14ac:dyDescent="0.25">
      <c r="A31" s="56" t="s">
        <v>74</v>
      </c>
      <c r="B31" s="35" t="s">
        <v>73</v>
      </c>
      <c r="C31" s="16" t="s">
        <v>20</v>
      </c>
      <c r="D31" s="2"/>
      <c r="E31" s="6"/>
      <c r="F31" s="24">
        <v>1</v>
      </c>
      <c r="G31" s="4"/>
      <c r="H31" s="8"/>
      <c r="I31" s="28"/>
      <c r="J31" s="20"/>
      <c r="K31" s="7"/>
      <c r="L31" s="7"/>
      <c r="M31" s="7"/>
      <c r="N31" s="7"/>
      <c r="O31" s="7">
        <v>3</v>
      </c>
      <c r="P31" s="32">
        <f t="shared" si="0"/>
        <v>4</v>
      </c>
    </row>
    <row r="32" spans="1:16" x14ac:dyDescent="0.25">
      <c r="A32" s="56" t="s">
        <v>76</v>
      </c>
      <c r="B32" s="35" t="s">
        <v>75</v>
      </c>
      <c r="C32" s="16" t="s">
        <v>20</v>
      </c>
      <c r="D32" s="2"/>
      <c r="E32" s="6"/>
      <c r="F32" s="24">
        <v>1</v>
      </c>
      <c r="G32" s="4"/>
      <c r="H32" s="8"/>
      <c r="I32" s="28"/>
      <c r="J32" s="20"/>
      <c r="K32" s="7"/>
      <c r="L32" s="7"/>
      <c r="M32" s="7"/>
      <c r="N32" s="7"/>
      <c r="O32" s="7"/>
      <c r="P32" s="32">
        <f t="shared" si="0"/>
        <v>1</v>
      </c>
    </row>
    <row r="33" spans="1:16" ht="18" x14ac:dyDescent="0.25">
      <c r="A33" s="56" t="s">
        <v>78</v>
      </c>
      <c r="B33" s="35" t="s">
        <v>77</v>
      </c>
      <c r="C33" s="16" t="s">
        <v>20</v>
      </c>
      <c r="D33" s="2"/>
      <c r="E33" s="6"/>
      <c r="F33" s="24">
        <v>1</v>
      </c>
      <c r="G33" s="4"/>
      <c r="H33" s="8"/>
      <c r="I33" s="28"/>
      <c r="J33" s="20"/>
      <c r="K33" s="7"/>
      <c r="L33" s="7"/>
      <c r="M33" s="7"/>
      <c r="N33" s="7"/>
      <c r="O33" s="7">
        <v>3</v>
      </c>
      <c r="P33" s="32">
        <f t="shared" si="0"/>
        <v>4</v>
      </c>
    </row>
    <row r="34" spans="1:16" ht="27" x14ac:dyDescent="0.25">
      <c r="A34" s="56" t="s">
        <v>80</v>
      </c>
      <c r="B34" s="33" t="s">
        <v>79</v>
      </c>
      <c r="C34" s="16" t="s">
        <v>20</v>
      </c>
      <c r="D34" s="2"/>
      <c r="E34" s="6"/>
      <c r="F34" s="6"/>
      <c r="G34" s="4"/>
      <c r="H34" s="15"/>
      <c r="I34" s="28">
        <v>8</v>
      </c>
      <c r="J34" s="20"/>
      <c r="K34" s="7"/>
      <c r="L34" s="7"/>
      <c r="M34" s="7"/>
      <c r="N34" s="7"/>
      <c r="O34" s="7"/>
      <c r="P34" s="32">
        <f t="shared" si="0"/>
        <v>8</v>
      </c>
    </row>
    <row r="35" spans="1:16" x14ac:dyDescent="0.25">
      <c r="A35" s="56" t="s">
        <v>82</v>
      </c>
      <c r="B35" s="35" t="s">
        <v>81</v>
      </c>
      <c r="C35" s="16" t="s">
        <v>20</v>
      </c>
      <c r="D35" s="2"/>
      <c r="E35" s="6"/>
      <c r="F35" s="6"/>
      <c r="G35" s="4"/>
      <c r="H35" s="8"/>
      <c r="I35" s="28"/>
      <c r="J35" s="20">
        <v>4</v>
      </c>
      <c r="K35" s="7"/>
      <c r="L35" s="7"/>
      <c r="M35" s="7"/>
      <c r="N35" s="7"/>
      <c r="O35" s="7"/>
      <c r="P35" s="32">
        <f t="shared" si="0"/>
        <v>4</v>
      </c>
    </row>
    <row r="36" spans="1:16" ht="18" x14ac:dyDescent="0.25">
      <c r="A36" s="56" t="s">
        <v>84</v>
      </c>
      <c r="B36" s="35" t="s">
        <v>83</v>
      </c>
      <c r="C36" s="16" t="s">
        <v>20</v>
      </c>
      <c r="D36" s="2">
        <v>24</v>
      </c>
      <c r="E36" s="6"/>
      <c r="F36" s="6"/>
      <c r="G36" s="4"/>
      <c r="H36" s="8"/>
      <c r="I36" s="28"/>
      <c r="J36" s="20"/>
      <c r="K36" s="7"/>
      <c r="L36" s="7">
        <v>10</v>
      </c>
      <c r="M36" s="7"/>
      <c r="N36" s="7"/>
      <c r="O36" s="19"/>
      <c r="P36" s="32">
        <f t="shared" ref="P36:P67" si="1">SUM(D36:O36)</f>
        <v>34</v>
      </c>
    </row>
    <row r="37" spans="1:16" ht="18" x14ac:dyDescent="0.25">
      <c r="A37" s="56" t="s">
        <v>85</v>
      </c>
      <c r="B37" s="33" t="s">
        <v>570</v>
      </c>
      <c r="C37" s="16" t="s">
        <v>20</v>
      </c>
      <c r="D37" s="2"/>
      <c r="E37" s="6"/>
      <c r="F37" s="6"/>
      <c r="G37" s="4"/>
      <c r="H37" s="15">
        <v>1</v>
      </c>
      <c r="I37" s="28"/>
      <c r="J37" s="20"/>
      <c r="K37" s="7"/>
      <c r="L37" s="7"/>
      <c r="M37" s="7"/>
      <c r="N37" s="7"/>
      <c r="O37" s="7"/>
      <c r="P37" s="32">
        <f t="shared" si="1"/>
        <v>1</v>
      </c>
    </row>
    <row r="38" spans="1:16" ht="18" x14ac:dyDescent="0.25">
      <c r="A38" s="56" t="s">
        <v>87</v>
      </c>
      <c r="B38" s="33" t="s">
        <v>86</v>
      </c>
      <c r="C38" s="16" t="s">
        <v>20</v>
      </c>
      <c r="D38" s="2"/>
      <c r="E38" s="6"/>
      <c r="F38" s="6">
        <v>10</v>
      </c>
      <c r="G38" s="4"/>
      <c r="H38" s="15"/>
      <c r="I38" s="28"/>
      <c r="J38" s="20"/>
      <c r="K38" s="7"/>
      <c r="L38" s="7"/>
      <c r="M38" s="7"/>
      <c r="N38" s="7"/>
      <c r="O38" s="7"/>
      <c r="P38" s="32">
        <f t="shared" si="1"/>
        <v>10</v>
      </c>
    </row>
    <row r="39" spans="1:16" ht="27" x14ac:dyDescent="0.25">
      <c r="A39" s="56" t="s">
        <v>89</v>
      </c>
      <c r="B39" s="33" t="s">
        <v>88</v>
      </c>
      <c r="C39" s="16" t="s">
        <v>20</v>
      </c>
      <c r="D39" s="2"/>
      <c r="E39" s="6"/>
      <c r="F39" s="6"/>
      <c r="G39" s="4"/>
      <c r="H39" s="15"/>
      <c r="I39" s="8"/>
      <c r="J39" s="7"/>
      <c r="K39" s="7">
        <v>12</v>
      </c>
      <c r="L39" s="7"/>
      <c r="M39" s="7"/>
      <c r="N39" s="7"/>
      <c r="O39" s="7"/>
      <c r="P39" s="32">
        <f t="shared" si="1"/>
        <v>12</v>
      </c>
    </row>
    <row r="40" spans="1:16" ht="18" x14ac:dyDescent="0.25">
      <c r="A40" s="56" t="s">
        <v>91</v>
      </c>
      <c r="B40" s="33" t="s">
        <v>90</v>
      </c>
      <c r="C40" s="16" t="s">
        <v>20</v>
      </c>
      <c r="D40" s="2"/>
      <c r="E40" s="6"/>
      <c r="F40" s="6"/>
      <c r="G40" s="4"/>
      <c r="H40" s="15">
        <v>10</v>
      </c>
      <c r="I40" s="8">
        <v>4</v>
      </c>
      <c r="J40" s="7"/>
      <c r="K40" s="7"/>
      <c r="L40" s="7"/>
      <c r="M40" s="7"/>
      <c r="N40" s="7"/>
      <c r="O40" s="7">
        <v>50</v>
      </c>
      <c r="P40" s="32">
        <f t="shared" si="1"/>
        <v>64</v>
      </c>
    </row>
    <row r="41" spans="1:16" ht="45" x14ac:dyDescent="0.25">
      <c r="A41" s="56" t="s">
        <v>93</v>
      </c>
      <c r="B41" s="33" t="s">
        <v>92</v>
      </c>
      <c r="C41" s="16" t="s">
        <v>20</v>
      </c>
      <c r="D41" s="2"/>
      <c r="E41" s="6"/>
      <c r="F41" s="6"/>
      <c r="G41" s="4"/>
      <c r="H41" s="15"/>
      <c r="I41" s="8">
        <v>30</v>
      </c>
      <c r="J41" s="7"/>
      <c r="K41" s="7"/>
      <c r="L41" s="7"/>
      <c r="M41" s="7"/>
      <c r="N41" s="7"/>
      <c r="O41" s="7"/>
      <c r="P41" s="32">
        <f t="shared" si="1"/>
        <v>30</v>
      </c>
    </row>
    <row r="42" spans="1:16" ht="18" x14ac:dyDescent="0.25">
      <c r="A42" s="56" t="s">
        <v>96</v>
      </c>
      <c r="B42" s="35" t="s">
        <v>94</v>
      </c>
      <c r="C42" s="16" t="s">
        <v>95</v>
      </c>
      <c r="D42" s="2"/>
      <c r="E42" s="18"/>
      <c r="F42" s="6"/>
      <c r="G42" s="9"/>
      <c r="H42" s="8"/>
      <c r="I42" s="8"/>
      <c r="J42" s="7"/>
      <c r="K42" s="7">
        <v>60</v>
      </c>
      <c r="L42" s="7"/>
      <c r="M42" s="7"/>
      <c r="N42" s="7"/>
      <c r="O42" s="7"/>
      <c r="P42" s="32">
        <f t="shared" si="1"/>
        <v>60</v>
      </c>
    </row>
    <row r="43" spans="1:16" ht="18" x14ac:dyDescent="0.25">
      <c r="A43" s="56" t="s">
        <v>98</v>
      </c>
      <c r="B43" s="33" t="s">
        <v>97</v>
      </c>
      <c r="C43" s="16" t="s">
        <v>20</v>
      </c>
      <c r="D43" s="2"/>
      <c r="E43" s="18"/>
      <c r="F43" s="6"/>
      <c r="G43" s="9"/>
      <c r="H43" s="15">
        <v>5</v>
      </c>
      <c r="I43" s="8"/>
      <c r="J43" s="19"/>
      <c r="K43" s="19">
        <v>6</v>
      </c>
      <c r="L43" s="19"/>
      <c r="M43" s="19"/>
      <c r="N43" s="19"/>
      <c r="O43" s="7"/>
      <c r="P43" s="32">
        <f t="shared" si="1"/>
        <v>11</v>
      </c>
    </row>
    <row r="44" spans="1:16" ht="18" x14ac:dyDescent="0.25">
      <c r="A44" s="56" t="s">
        <v>99</v>
      </c>
      <c r="B44" s="33" t="s">
        <v>571</v>
      </c>
      <c r="C44" s="16" t="s">
        <v>20</v>
      </c>
      <c r="D44" s="2">
        <v>36</v>
      </c>
      <c r="E44" s="18"/>
      <c r="F44" s="6"/>
      <c r="G44" s="9"/>
      <c r="H44" s="15"/>
      <c r="I44" s="8">
        <v>4</v>
      </c>
      <c r="J44" s="7"/>
      <c r="K44" s="7">
        <v>8</v>
      </c>
      <c r="L44" s="7"/>
      <c r="M44" s="7"/>
      <c r="N44" s="7"/>
      <c r="O44" s="7"/>
      <c r="P44" s="32">
        <f t="shared" si="1"/>
        <v>48</v>
      </c>
    </row>
    <row r="45" spans="1:16" ht="18" x14ac:dyDescent="0.25">
      <c r="A45" s="56" t="s">
        <v>101</v>
      </c>
      <c r="B45" s="33" t="s">
        <v>100</v>
      </c>
      <c r="C45" s="16" t="s">
        <v>20</v>
      </c>
      <c r="D45" s="2"/>
      <c r="E45" s="18"/>
      <c r="F45" s="6"/>
      <c r="G45" s="9"/>
      <c r="H45" s="15">
        <v>10</v>
      </c>
      <c r="I45" s="8"/>
      <c r="J45" s="7"/>
      <c r="K45" s="7"/>
      <c r="L45" s="7"/>
      <c r="M45" s="7"/>
      <c r="N45" s="7"/>
      <c r="O45" s="7"/>
      <c r="P45" s="32">
        <f t="shared" si="1"/>
        <v>10</v>
      </c>
    </row>
    <row r="46" spans="1:16" ht="18" x14ac:dyDescent="0.25">
      <c r="A46" s="56" t="s">
        <v>103</v>
      </c>
      <c r="B46" s="33" t="s">
        <v>102</v>
      </c>
      <c r="C46" s="16" t="s">
        <v>20</v>
      </c>
      <c r="D46" s="2"/>
      <c r="E46" s="18">
        <v>2</v>
      </c>
      <c r="F46" s="6"/>
      <c r="G46" s="9"/>
      <c r="H46" s="15">
        <v>10</v>
      </c>
      <c r="I46" s="8"/>
      <c r="J46" s="7"/>
      <c r="K46" s="7"/>
      <c r="L46" s="7"/>
      <c r="M46" s="7"/>
      <c r="N46" s="7"/>
      <c r="O46" s="7">
        <v>10</v>
      </c>
      <c r="P46" s="32">
        <f t="shared" si="1"/>
        <v>22</v>
      </c>
    </row>
    <row r="47" spans="1:16" ht="18" x14ac:dyDescent="0.25">
      <c r="A47" s="56" t="s">
        <v>105</v>
      </c>
      <c r="B47" s="33" t="s">
        <v>104</v>
      </c>
      <c r="C47" s="16" t="s">
        <v>20</v>
      </c>
      <c r="D47" s="2"/>
      <c r="E47" s="18"/>
      <c r="F47" s="6"/>
      <c r="G47" s="9"/>
      <c r="H47" s="15">
        <v>10</v>
      </c>
      <c r="I47" s="8"/>
      <c r="J47" s="7"/>
      <c r="K47" s="7"/>
      <c r="L47" s="7"/>
      <c r="M47" s="7"/>
      <c r="N47" s="7"/>
      <c r="O47" s="7"/>
      <c r="P47" s="32">
        <f t="shared" si="1"/>
        <v>10</v>
      </c>
    </row>
    <row r="48" spans="1:16" ht="18" x14ac:dyDescent="0.25">
      <c r="A48" s="56" t="s">
        <v>107</v>
      </c>
      <c r="B48" s="41" t="s">
        <v>106</v>
      </c>
      <c r="C48" s="16" t="s">
        <v>95</v>
      </c>
      <c r="D48" s="2"/>
      <c r="E48" s="18"/>
      <c r="F48" s="22"/>
      <c r="G48" s="9"/>
      <c r="H48" s="8"/>
      <c r="I48" s="8"/>
      <c r="J48" s="7"/>
      <c r="K48" s="7">
        <v>20</v>
      </c>
      <c r="L48" s="7"/>
      <c r="M48" s="7"/>
      <c r="N48" s="7"/>
      <c r="O48" s="7"/>
      <c r="P48" s="32">
        <f t="shared" si="1"/>
        <v>20</v>
      </c>
    </row>
    <row r="49" spans="1:16" ht="18" x14ac:dyDescent="0.25">
      <c r="A49" s="56" t="s">
        <v>109</v>
      </c>
      <c r="B49" s="33" t="s">
        <v>108</v>
      </c>
      <c r="C49" s="16" t="s">
        <v>20</v>
      </c>
      <c r="D49" s="2"/>
      <c r="E49" s="18"/>
      <c r="F49" s="22"/>
      <c r="G49" s="9"/>
      <c r="H49" s="15">
        <v>2</v>
      </c>
      <c r="I49" s="8">
        <v>4</v>
      </c>
      <c r="J49" s="7"/>
      <c r="K49" s="7"/>
      <c r="L49" s="7"/>
      <c r="M49" s="7"/>
      <c r="N49" s="7"/>
      <c r="O49" s="7"/>
      <c r="P49" s="32">
        <f t="shared" si="1"/>
        <v>6</v>
      </c>
    </row>
    <row r="50" spans="1:16" x14ac:dyDescent="0.25">
      <c r="A50" s="56" t="s">
        <v>111</v>
      </c>
      <c r="B50" s="33" t="s">
        <v>110</v>
      </c>
      <c r="C50" s="16" t="s">
        <v>20</v>
      </c>
      <c r="D50" s="2"/>
      <c r="E50" s="18"/>
      <c r="F50" s="22"/>
      <c r="G50" s="9"/>
      <c r="H50" s="15"/>
      <c r="I50" s="8"/>
      <c r="J50" s="7"/>
      <c r="K50" s="7">
        <v>12</v>
      </c>
      <c r="L50" s="7"/>
      <c r="M50" s="7"/>
      <c r="N50" s="7"/>
      <c r="O50" s="7"/>
      <c r="P50" s="32">
        <f t="shared" si="1"/>
        <v>12</v>
      </c>
    </row>
    <row r="51" spans="1:16" ht="18" x14ac:dyDescent="0.25">
      <c r="A51" s="56" t="s">
        <v>113</v>
      </c>
      <c r="B51" s="33" t="s">
        <v>112</v>
      </c>
      <c r="C51" s="16" t="s">
        <v>20</v>
      </c>
      <c r="D51" s="2"/>
      <c r="E51" s="18"/>
      <c r="F51" s="6"/>
      <c r="G51" s="9"/>
      <c r="H51" s="15">
        <v>2</v>
      </c>
      <c r="I51" s="8"/>
      <c r="J51" s="7"/>
      <c r="K51" s="7">
        <v>6</v>
      </c>
      <c r="L51" s="7"/>
      <c r="M51" s="7"/>
      <c r="N51" s="7"/>
      <c r="O51" s="7"/>
      <c r="P51" s="32">
        <f t="shared" si="1"/>
        <v>8</v>
      </c>
    </row>
    <row r="52" spans="1:16" x14ac:dyDescent="0.25">
      <c r="A52" s="56" t="s">
        <v>114</v>
      </c>
      <c r="B52" s="35" t="s">
        <v>572</v>
      </c>
      <c r="C52" s="16" t="s">
        <v>95</v>
      </c>
      <c r="D52" s="2"/>
      <c r="E52" s="18"/>
      <c r="F52" s="6"/>
      <c r="G52" s="9"/>
      <c r="H52" s="8"/>
      <c r="I52" s="8"/>
      <c r="J52" s="7"/>
      <c r="K52" s="7">
        <v>4</v>
      </c>
      <c r="L52" s="7"/>
      <c r="M52" s="7"/>
      <c r="N52" s="7"/>
      <c r="O52" s="7"/>
      <c r="P52" s="32">
        <f t="shared" si="1"/>
        <v>4</v>
      </c>
    </row>
    <row r="53" spans="1:16" ht="54" x14ac:dyDescent="0.25">
      <c r="A53" s="56" t="s">
        <v>116</v>
      </c>
      <c r="B53" s="33" t="s">
        <v>115</v>
      </c>
      <c r="C53" s="16" t="s">
        <v>20</v>
      </c>
      <c r="D53" s="2"/>
      <c r="E53" s="6"/>
      <c r="F53" s="6"/>
      <c r="G53" s="4"/>
      <c r="H53" s="2">
        <v>3</v>
      </c>
      <c r="I53" s="20"/>
      <c r="J53" s="20"/>
      <c r="K53" s="7"/>
      <c r="L53" s="7"/>
      <c r="M53" s="7"/>
      <c r="N53" s="7"/>
      <c r="O53" s="7"/>
      <c r="P53" s="32">
        <f t="shared" si="1"/>
        <v>3</v>
      </c>
    </row>
    <row r="54" spans="1:16" ht="18" x14ac:dyDescent="0.25">
      <c r="A54" s="56" t="s">
        <v>118</v>
      </c>
      <c r="B54" s="35" t="s">
        <v>117</v>
      </c>
      <c r="C54" s="16" t="s">
        <v>20</v>
      </c>
      <c r="D54" s="2"/>
      <c r="E54" s="6"/>
      <c r="F54" s="6"/>
      <c r="G54" s="4">
        <v>1</v>
      </c>
      <c r="H54" s="7"/>
      <c r="I54" s="20"/>
      <c r="J54" s="20"/>
      <c r="K54" s="7">
        <v>4</v>
      </c>
      <c r="L54" s="7"/>
      <c r="M54" s="7"/>
      <c r="N54" s="7"/>
      <c r="O54" s="7"/>
      <c r="P54" s="32">
        <f t="shared" si="1"/>
        <v>5</v>
      </c>
    </row>
    <row r="55" spans="1:16" x14ac:dyDescent="0.25">
      <c r="A55" s="56" t="s">
        <v>120</v>
      </c>
      <c r="B55" s="35" t="s">
        <v>119</v>
      </c>
      <c r="C55" s="16" t="s">
        <v>20</v>
      </c>
      <c r="D55" s="2"/>
      <c r="E55" s="6"/>
      <c r="F55" s="6"/>
      <c r="G55" s="4"/>
      <c r="H55" s="7"/>
      <c r="I55" s="20"/>
      <c r="J55" s="20"/>
      <c r="K55" s="7"/>
      <c r="L55" s="7"/>
      <c r="M55" s="7"/>
      <c r="N55" s="7">
        <v>5</v>
      </c>
      <c r="O55" s="7"/>
      <c r="P55" s="32">
        <f t="shared" si="1"/>
        <v>5</v>
      </c>
    </row>
    <row r="56" spans="1:16" ht="27" x14ac:dyDescent="0.25">
      <c r="A56" s="56" t="s">
        <v>122</v>
      </c>
      <c r="B56" s="33" t="s">
        <v>121</v>
      </c>
      <c r="C56" s="16" t="s">
        <v>20</v>
      </c>
      <c r="D56" s="2"/>
      <c r="E56" s="18"/>
      <c r="F56" s="6"/>
      <c r="G56" s="9"/>
      <c r="H56" s="15"/>
      <c r="I56" s="28">
        <v>20</v>
      </c>
      <c r="J56" s="20"/>
      <c r="K56" s="7">
        <v>10</v>
      </c>
      <c r="L56" s="7"/>
      <c r="M56" s="7"/>
      <c r="N56" s="7"/>
      <c r="O56" s="7"/>
      <c r="P56" s="32">
        <f t="shared" si="1"/>
        <v>30</v>
      </c>
    </row>
    <row r="57" spans="1:16" ht="18" x14ac:dyDescent="0.25">
      <c r="A57" s="56" t="s">
        <v>124</v>
      </c>
      <c r="B57" s="33" t="s">
        <v>123</v>
      </c>
      <c r="C57" s="16" t="s">
        <v>20</v>
      </c>
      <c r="D57" s="2"/>
      <c r="E57" s="18"/>
      <c r="F57" s="6"/>
      <c r="G57" s="9"/>
      <c r="H57" s="15">
        <v>3</v>
      </c>
      <c r="I57" s="8">
        <v>10</v>
      </c>
      <c r="J57" s="7"/>
      <c r="K57" s="7"/>
      <c r="L57" s="7"/>
      <c r="M57" s="7"/>
      <c r="N57" s="7"/>
      <c r="O57" s="7"/>
      <c r="P57" s="32">
        <f t="shared" si="1"/>
        <v>13</v>
      </c>
    </row>
    <row r="58" spans="1:16" ht="18" x14ac:dyDescent="0.25">
      <c r="A58" s="56" t="s">
        <v>126</v>
      </c>
      <c r="B58" s="33" t="s">
        <v>125</v>
      </c>
      <c r="C58" s="16" t="s">
        <v>20</v>
      </c>
      <c r="D58" s="2"/>
      <c r="E58" s="18"/>
      <c r="F58" s="6"/>
      <c r="G58" s="9"/>
      <c r="H58" s="8"/>
      <c r="I58" s="8"/>
      <c r="J58" s="7">
        <v>2</v>
      </c>
      <c r="K58" s="7"/>
      <c r="L58" s="7"/>
      <c r="M58" s="7"/>
      <c r="N58" s="7"/>
      <c r="O58" s="7"/>
      <c r="P58" s="32">
        <f t="shared" si="1"/>
        <v>2</v>
      </c>
    </row>
    <row r="59" spans="1:16" ht="18" x14ac:dyDescent="0.25">
      <c r="A59" s="56" t="s">
        <v>128</v>
      </c>
      <c r="B59" s="33" t="s">
        <v>127</v>
      </c>
      <c r="C59" s="16" t="s">
        <v>20</v>
      </c>
      <c r="D59" s="2"/>
      <c r="E59" s="18"/>
      <c r="F59" s="6"/>
      <c r="G59" s="9"/>
      <c r="H59" s="15">
        <v>4</v>
      </c>
      <c r="I59" s="8">
        <v>10</v>
      </c>
      <c r="J59" s="7"/>
      <c r="K59" s="7">
        <v>10</v>
      </c>
      <c r="L59" s="7"/>
      <c r="M59" s="7"/>
      <c r="N59" s="7"/>
      <c r="O59" s="7"/>
      <c r="P59" s="32">
        <f t="shared" si="1"/>
        <v>24</v>
      </c>
    </row>
    <row r="60" spans="1:16" ht="18" x14ac:dyDescent="0.25">
      <c r="A60" s="56" t="s">
        <v>130</v>
      </c>
      <c r="B60" s="33" t="s">
        <v>129</v>
      </c>
      <c r="C60" s="16" t="s">
        <v>20</v>
      </c>
      <c r="D60" s="2"/>
      <c r="E60" s="18"/>
      <c r="F60" s="6"/>
      <c r="G60" s="9"/>
      <c r="H60" s="15">
        <v>4</v>
      </c>
      <c r="I60" s="8"/>
      <c r="J60" s="7"/>
      <c r="K60" s="7"/>
      <c r="L60" s="7"/>
      <c r="M60" s="7"/>
      <c r="N60" s="7"/>
      <c r="O60" s="7"/>
      <c r="P60" s="32">
        <f t="shared" si="1"/>
        <v>4</v>
      </c>
    </row>
    <row r="61" spans="1:16" ht="18" x14ac:dyDescent="0.25">
      <c r="A61" s="56" t="s">
        <v>132</v>
      </c>
      <c r="B61" s="33" t="s">
        <v>131</v>
      </c>
      <c r="C61" s="16" t="s">
        <v>20</v>
      </c>
      <c r="D61" s="2"/>
      <c r="E61" s="18"/>
      <c r="F61" s="6"/>
      <c r="G61" s="9"/>
      <c r="H61" s="15"/>
      <c r="I61" s="8">
        <v>10</v>
      </c>
      <c r="J61" s="7"/>
      <c r="K61" s="7">
        <v>10</v>
      </c>
      <c r="L61" s="7"/>
      <c r="M61" s="7"/>
      <c r="N61" s="7"/>
      <c r="O61" s="7"/>
      <c r="P61" s="32">
        <f t="shared" si="1"/>
        <v>20</v>
      </c>
    </row>
    <row r="62" spans="1:16" ht="27" x14ac:dyDescent="0.25">
      <c r="A62" s="56" t="s">
        <v>133</v>
      </c>
      <c r="B62" s="33" t="s">
        <v>573</v>
      </c>
      <c r="C62" s="16" t="s">
        <v>20</v>
      </c>
      <c r="D62" s="2">
        <v>6</v>
      </c>
      <c r="E62" s="18"/>
      <c r="F62" s="6">
        <v>10</v>
      </c>
      <c r="G62" s="9"/>
      <c r="H62" s="15"/>
      <c r="I62" s="8"/>
      <c r="J62" s="7"/>
      <c r="K62" s="7">
        <v>10</v>
      </c>
      <c r="L62" s="7"/>
      <c r="M62" s="7"/>
      <c r="N62" s="7"/>
      <c r="O62" s="7"/>
      <c r="P62" s="32">
        <f t="shared" si="1"/>
        <v>26</v>
      </c>
    </row>
    <row r="63" spans="1:16" x14ac:dyDescent="0.25">
      <c r="A63" s="56" t="s">
        <v>135</v>
      </c>
      <c r="B63" s="33" t="s">
        <v>134</v>
      </c>
      <c r="C63" s="16" t="s">
        <v>20</v>
      </c>
      <c r="D63" s="2"/>
      <c r="E63" s="6"/>
      <c r="F63" s="23"/>
      <c r="G63" s="4"/>
      <c r="H63" s="15"/>
      <c r="I63" s="8">
        <v>10</v>
      </c>
      <c r="J63" s="7"/>
      <c r="K63" s="7"/>
      <c r="L63" s="7"/>
      <c r="M63" s="7"/>
      <c r="N63" s="7"/>
      <c r="O63" s="7"/>
      <c r="P63" s="32">
        <f t="shared" si="1"/>
        <v>10</v>
      </c>
    </row>
    <row r="64" spans="1:16" ht="18" x14ac:dyDescent="0.25">
      <c r="A64" s="56" t="s">
        <v>137</v>
      </c>
      <c r="B64" s="35" t="s">
        <v>136</v>
      </c>
      <c r="C64" s="16" t="s">
        <v>20</v>
      </c>
      <c r="D64" s="2">
        <v>12</v>
      </c>
      <c r="E64" s="6"/>
      <c r="F64" s="24">
        <v>10</v>
      </c>
      <c r="G64" s="4"/>
      <c r="H64" s="8"/>
      <c r="I64" s="8"/>
      <c r="J64" s="7"/>
      <c r="K64" s="7">
        <v>10</v>
      </c>
      <c r="L64" s="7"/>
      <c r="M64" s="7"/>
      <c r="N64" s="7"/>
      <c r="O64" s="7"/>
      <c r="P64" s="32">
        <f t="shared" si="1"/>
        <v>32</v>
      </c>
    </row>
    <row r="65" spans="1:16" ht="18" x14ac:dyDescent="0.25">
      <c r="A65" s="56" t="s">
        <v>139</v>
      </c>
      <c r="B65" s="35" t="s">
        <v>138</v>
      </c>
      <c r="C65" s="16" t="s">
        <v>20</v>
      </c>
      <c r="D65" s="2"/>
      <c r="E65" s="6"/>
      <c r="F65" s="6"/>
      <c r="G65" s="4"/>
      <c r="H65" s="8"/>
      <c r="I65" s="8"/>
      <c r="J65" s="7">
        <v>4</v>
      </c>
      <c r="K65" s="7"/>
      <c r="L65" s="7"/>
      <c r="M65" s="7"/>
      <c r="N65" s="7"/>
      <c r="O65" s="7"/>
      <c r="P65" s="32">
        <f t="shared" si="1"/>
        <v>4</v>
      </c>
    </row>
    <row r="66" spans="1:16" ht="18" x14ac:dyDescent="0.25">
      <c r="A66" s="56" t="s">
        <v>141</v>
      </c>
      <c r="B66" s="38" t="s">
        <v>140</v>
      </c>
      <c r="C66" s="16" t="s">
        <v>20</v>
      </c>
      <c r="D66" s="2"/>
      <c r="E66" s="6"/>
      <c r="F66" s="6"/>
      <c r="G66" s="4"/>
      <c r="H66" s="15">
        <v>3</v>
      </c>
      <c r="I66" s="8"/>
      <c r="J66" s="7"/>
      <c r="K66" s="7">
        <v>10</v>
      </c>
      <c r="L66" s="7"/>
      <c r="M66" s="7"/>
      <c r="N66" s="7"/>
      <c r="O66" s="7"/>
      <c r="P66" s="32">
        <f t="shared" si="1"/>
        <v>13</v>
      </c>
    </row>
    <row r="67" spans="1:16" ht="18" x14ac:dyDescent="0.25">
      <c r="A67" s="56" t="s">
        <v>143</v>
      </c>
      <c r="B67" s="38" t="s">
        <v>142</v>
      </c>
      <c r="C67" s="16" t="s">
        <v>20</v>
      </c>
      <c r="D67" s="2"/>
      <c r="E67" s="6"/>
      <c r="F67" s="6"/>
      <c r="G67" s="4"/>
      <c r="H67" s="15"/>
      <c r="I67" s="8">
        <v>30</v>
      </c>
      <c r="J67" s="7"/>
      <c r="K67" s="7"/>
      <c r="L67" s="7"/>
      <c r="M67" s="7"/>
      <c r="N67" s="7"/>
      <c r="O67" s="7"/>
      <c r="P67" s="32">
        <f t="shared" si="1"/>
        <v>30</v>
      </c>
    </row>
    <row r="68" spans="1:16" ht="27" x14ac:dyDescent="0.25">
      <c r="A68" s="56" t="s">
        <v>144</v>
      </c>
      <c r="B68" s="38" t="s">
        <v>574</v>
      </c>
      <c r="C68" s="16" t="s">
        <v>20</v>
      </c>
      <c r="D68" s="2"/>
      <c r="E68" s="6"/>
      <c r="F68" s="6"/>
      <c r="G68" s="4"/>
      <c r="H68" s="15"/>
      <c r="I68" s="8"/>
      <c r="J68" s="7"/>
      <c r="K68" s="7">
        <v>10</v>
      </c>
      <c r="L68" s="7"/>
      <c r="M68" s="7"/>
      <c r="N68" s="7"/>
      <c r="O68" s="7"/>
      <c r="P68" s="32">
        <f t="shared" ref="P68:P85" si="2">SUM(D68:O68)</f>
        <v>10</v>
      </c>
    </row>
    <row r="69" spans="1:16" ht="18" x14ac:dyDescent="0.25">
      <c r="A69" s="56" t="s">
        <v>146</v>
      </c>
      <c r="B69" s="38" t="s">
        <v>145</v>
      </c>
      <c r="C69" s="16" t="s">
        <v>20</v>
      </c>
      <c r="D69" s="2"/>
      <c r="E69" s="6"/>
      <c r="F69" s="6"/>
      <c r="G69" s="4"/>
      <c r="H69" s="15">
        <v>3</v>
      </c>
      <c r="I69" s="8"/>
      <c r="J69" s="19"/>
      <c r="K69" s="19"/>
      <c r="L69" s="19"/>
      <c r="M69" s="19"/>
      <c r="N69" s="19"/>
      <c r="O69" s="7"/>
      <c r="P69" s="32">
        <f t="shared" si="2"/>
        <v>3</v>
      </c>
    </row>
    <row r="70" spans="1:16" x14ac:dyDescent="0.25">
      <c r="A70" s="56" t="s">
        <v>148</v>
      </c>
      <c r="B70" s="38" t="s">
        <v>147</v>
      </c>
      <c r="C70" s="16" t="s">
        <v>20</v>
      </c>
      <c r="D70" s="2"/>
      <c r="E70" s="6"/>
      <c r="F70" s="6"/>
      <c r="G70" s="4"/>
      <c r="H70" s="2"/>
      <c r="I70" s="7"/>
      <c r="J70" s="7"/>
      <c r="K70" s="7">
        <v>3</v>
      </c>
      <c r="L70" s="7"/>
      <c r="M70" s="7"/>
      <c r="N70" s="7"/>
      <c r="O70" s="7"/>
      <c r="P70" s="32">
        <f t="shared" si="2"/>
        <v>3</v>
      </c>
    </row>
    <row r="71" spans="1:16" x14ac:dyDescent="0.25">
      <c r="A71" s="56" t="s">
        <v>150</v>
      </c>
      <c r="B71" s="39" t="s">
        <v>149</v>
      </c>
      <c r="C71" s="16" t="s">
        <v>20</v>
      </c>
      <c r="D71" s="2"/>
      <c r="E71" s="6"/>
      <c r="F71" s="24"/>
      <c r="G71" s="4"/>
      <c r="H71" s="7"/>
      <c r="I71" s="7"/>
      <c r="J71" s="7"/>
      <c r="K71" s="7"/>
      <c r="L71" s="7"/>
      <c r="M71" s="7"/>
      <c r="N71" s="7">
        <v>8</v>
      </c>
      <c r="O71" s="7"/>
      <c r="P71" s="32">
        <f t="shared" si="2"/>
        <v>8</v>
      </c>
    </row>
    <row r="72" spans="1:16" ht="18" x14ac:dyDescent="0.25">
      <c r="A72" s="56" t="s">
        <v>152</v>
      </c>
      <c r="B72" s="38" t="s">
        <v>151</v>
      </c>
      <c r="C72" s="16" t="s">
        <v>20</v>
      </c>
      <c r="D72" s="2"/>
      <c r="E72" s="6"/>
      <c r="F72" s="6"/>
      <c r="G72" s="4"/>
      <c r="H72" s="15">
        <v>2</v>
      </c>
      <c r="I72" s="8"/>
      <c r="J72" s="7"/>
      <c r="K72" s="7"/>
      <c r="L72" s="7"/>
      <c r="M72" s="7"/>
      <c r="N72" s="7"/>
      <c r="O72" s="7"/>
      <c r="P72" s="32">
        <f t="shared" si="2"/>
        <v>2</v>
      </c>
    </row>
    <row r="73" spans="1:16" ht="18" x14ac:dyDescent="0.25">
      <c r="A73" s="56" t="s">
        <v>154</v>
      </c>
      <c r="B73" s="38" t="s">
        <v>153</v>
      </c>
      <c r="C73" s="16" t="s">
        <v>20</v>
      </c>
      <c r="D73" s="2"/>
      <c r="E73" s="6"/>
      <c r="F73" s="6"/>
      <c r="G73" s="4"/>
      <c r="H73" s="15">
        <v>2</v>
      </c>
      <c r="I73" s="8"/>
      <c r="J73" s="7"/>
      <c r="K73" s="7"/>
      <c r="L73" s="7"/>
      <c r="M73" s="7"/>
      <c r="N73" s="7"/>
      <c r="O73" s="7"/>
      <c r="P73" s="32">
        <f t="shared" si="2"/>
        <v>2</v>
      </c>
    </row>
    <row r="74" spans="1:16" ht="18" x14ac:dyDescent="0.25">
      <c r="A74" s="56" t="s">
        <v>156</v>
      </c>
      <c r="B74" s="38" t="s">
        <v>155</v>
      </c>
      <c r="C74" s="16" t="s">
        <v>20</v>
      </c>
      <c r="D74" s="2">
        <v>12</v>
      </c>
      <c r="E74" s="6"/>
      <c r="F74" s="6"/>
      <c r="G74" s="4"/>
      <c r="H74" s="15"/>
      <c r="I74" s="8"/>
      <c r="J74" s="7"/>
      <c r="K74" s="7">
        <v>10</v>
      </c>
      <c r="L74" s="7"/>
      <c r="M74" s="7"/>
      <c r="N74" s="7"/>
      <c r="O74" s="7"/>
      <c r="P74" s="32">
        <f t="shared" si="2"/>
        <v>22</v>
      </c>
    </row>
    <row r="75" spans="1:16" ht="18" x14ac:dyDescent="0.25">
      <c r="A75" s="56" t="s">
        <v>158</v>
      </c>
      <c r="B75" s="38" t="s">
        <v>157</v>
      </c>
      <c r="C75" s="16" t="s">
        <v>20</v>
      </c>
      <c r="D75" s="2"/>
      <c r="E75" s="6"/>
      <c r="F75" s="6"/>
      <c r="G75" s="4"/>
      <c r="H75" s="15">
        <v>3</v>
      </c>
      <c r="I75" s="8"/>
      <c r="J75" s="7"/>
      <c r="K75" s="7"/>
      <c r="L75" s="7"/>
      <c r="M75" s="7"/>
      <c r="N75" s="7"/>
      <c r="O75" s="7"/>
      <c r="P75" s="32">
        <f t="shared" si="2"/>
        <v>3</v>
      </c>
    </row>
    <row r="76" spans="1:16" ht="18" x14ac:dyDescent="0.25">
      <c r="A76" s="56" t="s">
        <v>160</v>
      </c>
      <c r="B76" s="38" t="s">
        <v>159</v>
      </c>
      <c r="C76" s="16" t="s">
        <v>20</v>
      </c>
      <c r="D76" s="2">
        <v>6</v>
      </c>
      <c r="E76" s="6"/>
      <c r="F76" s="6"/>
      <c r="G76" s="4"/>
      <c r="H76" s="15"/>
      <c r="I76" s="8"/>
      <c r="J76" s="7"/>
      <c r="K76" s="7">
        <v>7</v>
      </c>
      <c r="L76" s="7"/>
      <c r="M76" s="7"/>
      <c r="N76" s="7"/>
      <c r="O76" s="7"/>
      <c r="P76" s="32">
        <f t="shared" si="2"/>
        <v>13</v>
      </c>
    </row>
    <row r="77" spans="1:16" ht="18" x14ac:dyDescent="0.25">
      <c r="A77" s="56" t="s">
        <v>162</v>
      </c>
      <c r="B77" s="38" t="s">
        <v>161</v>
      </c>
      <c r="C77" s="16" t="s">
        <v>20</v>
      </c>
      <c r="D77" s="2"/>
      <c r="E77" s="6"/>
      <c r="F77" s="6"/>
      <c r="G77" s="4"/>
      <c r="H77" s="15">
        <v>3</v>
      </c>
      <c r="I77" s="8"/>
      <c r="J77" s="7"/>
      <c r="K77" s="7"/>
      <c r="L77" s="7"/>
      <c r="M77" s="7"/>
      <c r="N77" s="7"/>
      <c r="O77" s="7"/>
      <c r="P77" s="32">
        <f t="shared" si="2"/>
        <v>3</v>
      </c>
    </row>
    <row r="78" spans="1:16" ht="18" x14ac:dyDescent="0.25">
      <c r="A78" s="56" t="s">
        <v>164</v>
      </c>
      <c r="B78" s="38" t="s">
        <v>163</v>
      </c>
      <c r="C78" s="16" t="s">
        <v>20</v>
      </c>
      <c r="D78" s="2">
        <v>3</v>
      </c>
      <c r="E78" s="6">
        <v>2</v>
      </c>
      <c r="F78" s="6"/>
      <c r="G78" s="4"/>
      <c r="H78" s="15">
        <v>2</v>
      </c>
      <c r="I78" s="8"/>
      <c r="J78" s="7"/>
      <c r="K78" s="7"/>
      <c r="L78" s="7"/>
      <c r="M78" s="7"/>
      <c r="N78" s="7"/>
      <c r="O78" s="7"/>
      <c r="P78" s="32">
        <f t="shared" si="2"/>
        <v>7</v>
      </c>
    </row>
    <row r="79" spans="1:16" ht="18" x14ac:dyDescent="0.25">
      <c r="A79" s="56" t="s">
        <v>166</v>
      </c>
      <c r="B79" s="38" t="s">
        <v>165</v>
      </c>
      <c r="C79" s="16" t="s">
        <v>20</v>
      </c>
      <c r="D79" s="2"/>
      <c r="E79" s="6">
        <v>1</v>
      </c>
      <c r="F79" s="6"/>
      <c r="G79" s="4"/>
      <c r="H79" s="15">
        <v>2</v>
      </c>
      <c r="I79" s="8"/>
      <c r="J79" s="7"/>
      <c r="K79" s="7"/>
      <c r="L79" s="7"/>
      <c r="M79" s="7"/>
      <c r="N79" s="7"/>
      <c r="O79" s="7"/>
      <c r="P79" s="32">
        <f t="shared" si="2"/>
        <v>3</v>
      </c>
    </row>
    <row r="80" spans="1:16" x14ac:dyDescent="0.25">
      <c r="A80" s="56" t="s">
        <v>168</v>
      </c>
      <c r="B80" s="39" t="s">
        <v>167</v>
      </c>
      <c r="C80" s="16" t="s">
        <v>20</v>
      </c>
      <c r="D80" s="2"/>
      <c r="E80" s="6"/>
      <c r="F80" s="24">
        <v>4</v>
      </c>
      <c r="G80" s="4"/>
      <c r="H80" s="8"/>
      <c r="I80" s="8"/>
      <c r="J80" s="7"/>
      <c r="K80" s="7"/>
      <c r="L80" s="7"/>
      <c r="M80" s="7"/>
      <c r="N80" s="7"/>
      <c r="O80" s="7"/>
      <c r="P80" s="32">
        <f t="shared" si="2"/>
        <v>4</v>
      </c>
    </row>
    <row r="81" spans="1:16" ht="18" x14ac:dyDescent="0.25">
      <c r="A81" s="56" t="s">
        <v>170</v>
      </c>
      <c r="B81" s="38" t="s">
        <v>169</v>
      </c>
      <c r="C81" s="16" t="s">
        <v>20</v>
      </c>
      <c r="D81" s="2"/>
      <c r="E81" s="6"/>
      <c r="F81" s="6"/>
      <c r="G81" s="4"/>
      <c r="H81" s="15">
        <v>10</v>
      </c>
      <c r="I81" s="8"/>
      <c r="J81" s="7"/>
      <c r="K81" s="7"/>
      <c r="L81" s="7"/>
      <c r="M81" s="7"/>
      <c r="N81" s="7"/>
      <c r="O81" s="7"/>
      <c r="P81" s="32">
        <f t="shared" si="2"/>
        <v>10</v>
      </c>
    </row>
    <row r="82" spans="1:16" ht="27" x14ac:dyDescent="0.25">
      <c r="A82" s="56" t="s">
        <v>172</v>
      </c>
      <c r="B82" s="38" t="s">
        <v>171</v>
      </c>
      <c r="C82" s="16" t="s">
        <v>20</v>
      </c>
      <c r="D82" s="2"/>
      <c r="E82" s="6"/>
      <c r="F82" s="6"/>
      <c r="G82" s="4"/>
      <c r="H82" s="15">
        <v>10</v>
      </c>
      <c r="I82" s="8"/>
      <c r="J82" s="7"/>
      <c r="K82" s="7"/>
      <c r="L82" s="7"/>
      <c r="M82" s="7"/>
      <c r="N82" s="7"/>
      <c r="O82" s="7"/>
      <c r="P82" s="32">
        <f t="shared" si="2"/>
        <v>10</v>
      </c>
    </row>
    <row r="83" spans="1:16" x14ac:dyDescent="0.25">
      <c r="A83" s="56" t="s">
        <v>174</v>
      </c>
      <c r="B83" s="38" t="s">
        <v>173</v>
      </c>
      <c r="C83" s="16" t="s">
        <v>20</v>
      </c>
      <c r="D83" s="2"/>
      <c r="E83" s="6"/>
      <c r="F83" s="6"/>
      <c r="G83" s="4"/>
      <c r="H83" s="15"/>
      <c r="I83" s="8">
        <v>2</v>
      </c>
      <c r="J83" s="7"/>
      <c r="K83" s="7"/>
      <c r="L83" s="7"/>
      <c r="M83" s="7"/>
      <c r="N83" s="7"/>
      <c r="O83" s="7"/>
      <c r="P83" s="32">
        <f t="shared" si="2"/>
        <v>2</v>
      </c>
    </row>
    <row r="84" spans="1:16" x14ac:dyDescent="0.25">
      <c r="A84" s="56" t="s">
        <v>176</v>
      </c>
      <c r="B84" s="38" t="s">
        <v>175</v>
      </c>
      <c r="C84" s="16" t="s">
        <v>20</v>
      </c>
      <c r="D84" s="2"/>
      <c r="E84" s="6"/>
      <c r="F84" s="6"/>
      <c r="G84" s="4"/>
      <c r="H84" s="15"/>
      <c r="I84" s="8">
        <v>2</v>
      </c>
      <c r="J84" s="7"/>
      <c r="K84" s="7"/>
      <c r="L84" s="7"/>
      <c r="M84" s="7"/>
      <c r="N84" s="7"/>
      <c r="O84" s="7"/>
      <c r="P84" s="32">
        <f t="shared" si="2"/>
        <v>2</v>
      </c>
    </row>
    <row r="85" spans="1:16" x14ac:dyDescent="0.25">
      <c r="A85" s="60" t="s">
        <v>569</v>
      </c>
      <c r="B85" s="38" t="s">
        <v>177</v>
      </c>
      <c r="C85" s="16" t="s">
        <v>20</v>
      </c>
      <c r="D85" s="2"/>
      <c r="E85" s="6"/>
      <c r="F85" s="6"/>
      <c r="G85" s="4"/>
      <c r="H85" s="15"/>
      <c r="I85" s="8">
        <v>2</v>
      </c>
      <c r="J85" s="7"/>
      <c r="K85" s="7"/>
      <c r="L85" s="7"/>
      <c r="M85" s="7"/>
      <c r="N85" s="7"/>
      <c r="O85" s="7"/>
      <c r="P85" s="32">
        <f t="shared" si="2"/>
        <v>2</v>
      </c>
    </row>
    <row r="86" spans="1:16" x14ac:dyDescent="0.25">
      <c r="A86" s="56"/>
      <c r="B86" s="38"/>
      <c r="C86" s="16"/>
      <c r="D86" s="2"/>
      <c r="E86" s="6"/>
      <c r="F86" s="6"/>
      <c r="G86" s="4"/>
      <c r="H86" s="15"/>
      <c r="I86" s="8"/>
      <c r="J86" s="7"/>
      <c r="K86" s="7"/>
      <c r="L86" s="7"/>
      <c r="M86" s="7"/>
      <c r="N86" s="7"/>
      <c r="O86" s="7"/>
      <c r="P86" s="32"/>
    </row>
    <row r="87" spans="1:16" x14ac:dyDescent="0.25">
      <c r="A87" s="56"/>
      <c r="B87" s="81"/>
      <c r="C87" s="82"/>
      <c r="D87" s="82"/>
      <c r="E87" s="84"/>
      <c r="F87" s="84"/>
      <c r="G87" s="83"/>
      <c r="H87" s="85"/>
      <c r="I87" s="85"/>
      <c r="J87" s="85"/>
      <c r="K87" s="85"/>
      <c r="L87" s="85"/>
      <c r="M87" s="85"/>
      <c r="N87" s="85"/>
      <c r="O87" s="85"/>
      <c r="P87" s="86"/>
    </row>
    <row r="88" spans="1:16" ht="18" x14ac:dyDescent="0.25">
      <c r="A88" s="73" t="s">
        <v>178</v>
      </c>
      <c r="B88" s="74" t="s">
        <v>179</v>
      </c>
      <c r="C88" s="75"/>
      <c r="D88" s="76"/>
      <c r="E88" s="78"/>
      <c r="F88" s="78"/>
      <c r="G88" s="77"/>
      <c r="H88" s="79"/>
      <c r="I88" s="79"/>
      <c r="J88" s="80"/>
      <c r="K88" s="80"/>
      <c r="L88" s="80"/>
      <c r="M88" s="80"/>
      <c r="N88" s="80"/>
      <c r="O88" s="80"/>
      <c r="P88" s="74"/>
    </row>
    <row r="89" spans="1:16" ht="18" x14ac:dyDescent="0.25">
      <c r="A89" s="57" t="s">
        <v>180</v>
      </c>
      <c r="B89" s="40" t="s">
        <v>181</v>
      </c>
      <c r="C89" s="16" t="s">
        <v>20</v>
      </c>
      <c r="D89" s="2">
        <v>4</v>
      </c>
      <c r="E89" s="6"/>
      <c r="F89" s="24">
        <v>4</v>
      </c>
      <c r="G89" s="3"/>
      <c r="H89" s="10"/>
      <c r="I89" s="30"/>
      <c r="J89" s="21"/>
      <c r="K89" s="19"/>
      <c r="L89" s="19"/>
      <c r="M89" s="19"/>
      <c r="N89" s="19"/>
      <c r="O89" s="19"/>
      <c r="P89" s="32">
        <f t="shared" ref="P89:P118" si="3">SUM(D89:O89)</f>
        <v>8</v>
      </c>
    </row>
    <row r="90" spans="1:16" ht="18" x14ac:dyDescent="0.25">
      <c r="A90" s="57" t="s">
        <v>182</v>
      </c>
      <c r="B90" s="40" t="s">
        <v>183</v>
      </c>
      <c r="C90" s="16" t="s">
        <v>20</v>
      </c>
      <c r="D90" s="2">
        <v>4</v>
      </c>
      <c r="E90" s="6"/>
      <c r="F90" s="24">
        <v>4</v>
      </c>
      <c r="G90" s="3"/>
      <c r="H90" s="10"/>
      <c r="I90" s="30"/>
      <c r="J90" s="21"/>
      <c r="K90" s="19"/>
      <c r="L90" s="19"/>
      <c r="M90" s="19"/>
      <c r="N90" s="19"/>
      <c r="O90" s="19"/>
      <c r="P90" s="32">
        <f t="shared" si="3"/>
        <v>8</v>
      </c>
    </row>
    <row r="91" spans="1:16" ht="18" x14ac:dyDescent="0.25">
      <c r="A91" s="57" t="s">
        <v>184</v>
      </c>
      <c r="B91" s="35" t="s">
        <v>185</v>
      </c>
      <c r="C91" s="16" t="s">
        <v>20</v>
      </c>
      <c r="D91" s="1">
        <v>2</v>
      </c>
      <c r="E91" s="6">
        <v>2</v>
      </c>
      <c r="F91" s="5"/>
      <c r="G91" s="3"/>
      <c r="H91" s="10"/>
      <c r="I91" s="30"/>
      <c r="J91" s="21"/>
      <c r="K91" s="19"/>
      <c r="L91" s="19"/>
      <c r="M91" s="19"/>
      <c r="N91" s="19"/>
      <c r="O91" s="19"/>
      <c r="P91" s="32">
        <f t="shared" si="3"/>
        <v>4</v>
      </c>
    </row>
    <row r="92" spans="1:16" ht="27" x14ac:dyDescent="0.25">
      <c r="A92" s="57" t="s">
        <v>186</v>
      </c>
      <c r="B92" s="34" t="s">
        <v>187</v>
      </c>
      <c r="C92" s="16" t="s">
        <v>20</v>
      </c>
      <c r="D92" s="2"/>
      <c r="E92" s="6"/>
      <c r="F92" s="6"/>
      <c r="G92" s="4"/>
      <c r="H92" s="2">
        <v>2</v>
      </c>
      <c r="I92" s="20"/>
      <c r="J92" s="20"/>
      <c r="K92" s="7"/>
      <c r="L92" s="7"/>
      <c r="M92" s="7"/>
      <c r="N92" s="7"/>
      <c r="O92" s="7"/>
      <c r="P92" s="32">
        <f t="shared" si="3"/>
        <v>2</v>
      </c>
    </row>
    <row r="93" spans="1:16" ht="36" x14ac:dyDescent="0.25">
      <c r="A93" s="57" t="s">
        <v>188</v>
      </c>
      <c r="B93" s="40" t="s">
        <v>189</v>
      </c>
      <c r="C93" s="20" t="s">
        <v>20</v>
      </c>
      <c r="D93" s="7">
        <v>36</v>
      </c>
      <c r="E93" s="6"/>
      <c r="F93" s="24"/>
      <c r="G93" s="4"/>
      <c r="H93" s="2"/>
      <c r="I93" s="20">
        <v>50</v>
      </c>
      <c r="J93" s="20"/>
      <c r="K93" s="7"/>
      <c r="L93" s="7"/>
      <c r="M93" s="7"/>
      <c r="N93" s="7"/>
      <c r="O93" s="7"/>
      <c r="P93" s="32">
        <f t="shared" si="3"/>
        <v>86</v>
      </c>
    </row>
    <row r="94" spans="1:16" ht="27" x14ac:dyDescent="0.25">
      <c r="A94" s="57" t="s">
        <v>190</v>
      </c>
      <c r="B94" s="36" t="s">
        <v>191</v>
      </c>
      <c r="C94" s="16" t="s">
        <v>20</v>
      </c>
      <c r="D94" s="2">
        <v>12</v>
      </c>
      <c r="E94" s="6"/>
      <c r="F94" s="6"/>
      <c r="G94" s="4"/>
      <c r="H94" s="2"/>
      <c r="I94" s="20"/>
      <c r="J94" s="20"/>
      <c r="K94" s="7"/>
      <c r="L94" s="7">
        <v>10</v>
      </c>
      <c r="M94" s="7"/>
      <c r="N94" s="7"/>
      <c r="O94" s="7"/>
      <c r="P94" s="32">
        <f t="shared" si="3"/>
        <v>22</v>
      </c>
    </row>
    <row r="95" spans="1:16" ht="18" x14ac:dyDescent="0.25">
      <c r="A95" s="57" t="s">
        <v>192</v>
      </c>
      <c r="B95" s="40" t="s">
        <v>193</v>
      </c>
      <c r="C95" s="20" t="s">
        <v>20</v>
      </c>
      <c r="D95" s="7"/>
      <c r="E95" s="6"/>
      <c r="F95" s="24"/>
      <c r="G95" s="4"/>
      <c r="H95" s="2"/>
      <c r="I95" s="20"/>
      <c r="J95" s="20"/>
      <c r="K95" s="7">
        <v>10</v>
      </c>
      <c r="L95" s="7"/>
      <c r="M95" s="7"/>
      <c r="N95" s="7"/>
      <c r="O95" s="7"/>
      <c r="P95" s="32">
        <f t="shared" si="3"/>
        <v>10</v>
      </c>
    </row>
    <row r="96" spans="1:16" ht="18" x14ac:dyDescent="0.25">
      <c r="A96" s="57" t="s">
        <v>194</v>
      </c>
      <c r="B96" s="35" t="s">
        <v>195</v>
      </c>
      <c r="C96" s="16" t="s">
        <v>196</v>
      </c>
      <c r="D96" s="2"/>
      <c r="E96" s="6"/>
      <c r="F96" s="6"/>
      <c r="G96" s="4"/>
      <c r="H96" s="2"/>
      <c r="I96" s="20"/>
      <c r="J96" s="20">
        <v>10</v>
      </c>
      <c r="K96" s="7"/>
      <c r="L96" s="7"/>
      <c r="M96" s="7"/>
      <c r="N96" s="7"/>
      <c r="O96" s="7"/>
      <c r="P96" s="32">
        <f t="shared" si="3"/>
        <v>10</v>
      </c>
    </row>
    <row r="97" spans="1:16" ht="18" x14ac:dyDescent="0.25">
      <c r="A97" s="57" t="s">
        <v>197</v>
      </c>
      <c r="B97" s="35" t="s">
        <v>198</v>
      </c>
      <c r="C97" s="16" t="s">
        <v>196</v>
      </c>
      <c r="D97" s="2">
        <v>6</v>
      </c>
      <c r="E97" s="6"/>
      <c r="F97" s="6"/>
      <c r="G97" s="4"/>
      <c r="H97" s="2"/>
      <c r="I97" s="20"/>
      <c r="J97" s="20"/>
      <c r="K97" s="7">
        <v>10</v>
      </c>
      <c r="L97" s="7"/>
      <c r="M97" s="7"/>
      <c r="N97" s="7"/>
      <c r="O97" s="7"/>
      <c r="P97" s="32">
        <f t="shared" si="3"/>
        <v>16</v>
      </c>
    </row>
    <row r="98" spans="1:16" ht="18" x14ac:dyDescent="0.25">
      <c r="A98" s="57" t="s">
        <v>199</v>
      </c>
      <c r="B98" s="40" t="s">
        <v>200</v>
      </c>
      <c r="C98" s="20" t="s">
        <v>95</v>
      </c>
      <c r="D98" s="7"/>
      <c r="E98" s="6"/>
      <c r="F98" s="24"/>
      <c r="G98" s="4"/>
      <c r="H98" s="2"/>
      <c r="I98" s="20"/>
      <c r="J98" s="20"/>
      <c r="K98" s="7">
        <v>50</v>
      </c>
      <c r="L98" s="7"/>
      <c r="M98" s="7"/>
      <c r="N98" s="7"/>
      <c r="O98" s="7"/>
      <c r="P98" s="32">
        <f t="shared" si="3"/>
        <v>50</v>
      </c>
    </row>
    <row r="99" spans="1:16" ht="18" x14ac:dyDescent="0.25">
      <c r="A99" s="57" t="s">
        <v>201</v>
      </c>
      <c r="B99" s="40" t="s">
        <v>202</v>
      </c>
      <c r="C99" s="20" t="s">
        <v>20</v>
      </c>
      <c r="D99" s="7"/>
      <c r="E99" s="6"/>
      <c r="F99" s="24">
        <v>4</v>
      </c>
      <c r="G99" s="4"/>
      <c r="H99" s="2"/>
      <c r="I99" s="20"/>
      <c r="J99" s="20"/>
      <c r="K99" s="7"/>
      <c r="L99" s="7"/>
      <c r="M99" s="7"/>
      <c r="N99" s="7"/>
      <c r="O99" s="7"/>
      <c r="P99" s="32">
        <f t="shared" si="3"/>
        <v>4</v>
      </c>
    </row>
    <row r="100" spans="1:16" x14ac:dyDescent="0.25">
      <c r="A100" s="57" t="s">
        <v>203</v>
      </c>
      <c r="B100" s="33" t="s">
        <v>204</v>
      </c>
      <c r="C100" s="16" t="s">
        <v>20</v>
      </c>
      <c r="D100" s="2"/>
      <c r="E100" s="6"/>
      <c r="F100" s="6"/>
      <c r="G100" s="4"/>
      <c r="H100" s="2"/>
      <c r="I100" s="20"/>
      <c r="J100" s="20"/>
      <c r="K100" s="7">
        <v>10</v>
      </c>
      <c r="L100" s="7"/>
      <c r="M100" s="7"/>
      <c r="N100" s="7"/>
      <c r="O100" s="7"/>
      <c r="P100" s="32">
        <f t="shared" si="3"/>
        <v>10</v>
      </c>
    </row>
    <row r="101" spans="1:16" x14ac:dyDescent="0.25">
      <c r="A101" s="57" t="s">
        <v>205</v>
      </c>
      <c r="B101" s="33" t="s">
        <v>206</v>
      </c>
      <c r="C101" s="16" t="s">
        <v>20</v>
      </c>
      <c r="D101" s="2"/>
      <c r="E101" s="6"/>
      <c r="F101" s="6"/>
      <c r="G101" s="4"/>
      <c r="H101" s="2"/>
      <c r="I101" s="20"/>
      <c r="J101" s="20"/>
      <c r="K101" s="7">
        <v>10</v>
      </c>
      <c r="L101" s="7"/>
      <c r="M101" s="7"/>
      <c r="N101" s="7"/>
      <c r="O101" s="7"/>
      <c r="P101" s="32">
        <f t="shared" si="3"/>
        <v>10</v>
      </c>
    </row>
    <row r="102" spans="1:16" x14ac:dyDescent="0.25">
      <c r="A102" s="57" t="s">
        <v>207</v>
      </c>
      <c r="B102" s="33" t="s">
        <v>208</v>
      </c>
      <c r="C102" s="16" t="s">
        <v>20</v>
      </c>
      <c r="D102" s="2"/>
      <c r="E102" s="6"/>
      <c r="F102" s="6"/>
      <c r="G102" s="4"/>
      <c r="H102" s="2">
        <v>3</v>
      </c>
      <c r="I102" s="20"/>
      <c r="J102" s="20"/>
      <c r="K102" s="7"/>
      <c r="L102" s="7"/>
      <c r="M102" s="7"/>
      <c r="N102" s="7"/>
      <c r="O102" s="7"/>
      <c r="P102" s="32">
        <f t="shared" si="3"/>
        <v>3</v>
      </c>
    </row>
    <row r="103" spans="1:16" ht="18" x14ac:dyDescent="0.25">
      <c r="A103" s="57" t="s">
        <v>209</v>
      </c>
      <c r="B103" s="33" t="s">
        <v>575</v>
      </c>
      <c r="C103" s="16" t="s">
        <v>20</v>
      </c>
      <c r="D103" s="2"/>
      <c r="E103" s="6"/>
      <c r="F103" s="6"/>
      <c r="G103" s="4"/>
      <c r="H103" s="63">
        <v>5</v>
      </c>
      <c r="I103" s="64"/>
      <c r="J103" s="20"/>
      <c r="K103" s="7"/>
      <c r="L103" s="7"/>
      <c r="M103" s="7"/>
      <c r="N103" s="7"/>
      <c r="O103" s="7"/>
      <c r="P103" s="32">
        <f t="shared" si="3"/>
        <v>5</v>
      </c>
    </row>
    <row r="104" spans="1:16" x14ac:dyDescent="0.25">
      <c r="A104" s="57" t="s">
        <v>210</v>
      </c>
      <c r="B104" s="33" t="s">
        <v>211</v>
      </c>
      <c r="C104" s="16" t="s">
        <v>20</v>
      </c>
      <c r="D104" s="2"/>
      <c r="E104" s="6"/>
      <c r="F104" s="6"/>
      <c r="G104" s="4"/>
      <c r="H104" s="2"/>
      <c r="I104" s="20"/>
      <c r="J104" s="20"/>
      <c r="K104" s="7">
        <v>10</v>
      </c>
      <c r="L104" s="7"/>
      <c r="M104" s="7"/>
      <c r="N104" s="7"/>
      <c r="O104" s="7"/>
      <c r="P104" s="32">
        <f t="shared" si="3"/>
        <v>10</v>
      </c>
    </row>
    <row r="105" spans="1:16" ht="18" x14ac:dyDescent="0.25">
      <c r="A105" s="57" t="s">
        <v>212</v>
      </c>
      <c r="B105" s="33" t="s">
        <v>576</v>
      </c>
      <c r="C105" s="16" t="s">
        <v>20</v>
      </c>
      <c r="D105" s="2"/>
      <c r="E105" s="6"/>
      <c r="F105" s="6"/>
      <c r="G105" s="4"/>
      <c r="H105" s="2">
        <v>5</v>
      </c>
      <c r="I105" s="20"/>
      <c r="J105" s="20"/>
      <c r="K105" s="7"/>
      <c r="L105" s="7"/>
      <c r="M105" s="7"/>
      <c r="N105" s="7"/>
      <c r="O105" s="7"/>
      <c r="P105" s="32">
        <f t="shared" si="3"/>
        <v>5</v>
      </c>
    </row>
    <row r="106" spans="1:16" ht="18" x14ac:dyDescent="0.25">
      <c r="A106" s="57" t="s">
        <v>213</v>
      </c>
      <c r="B106" s="33" t="s">
        <v>577</v>
      </c>
      <c r="C106" s="16" t="s">
        <v>20</v>
      </c>
      <c r="D106" s="2"/>
      <c r="E106" s="6"/>
      <c r="F106" s="6"/>
      <c r="G106" s="4"/>
      <c r="H106" s="2">
        <v>2</v>
      </c>
      <c r="I106" s="20"/>
      <c r="J106" s="20"/>
      <c r="K106" s="7">
        <v>10</v>
      </c>
      <c r="L106" s="7"/>
      <c r="M106" s="7"/>
      <c r="N106" s="7"/>
      <c r="O106" s="7"/>
      <c r="P106" s="32">
        <f t="shared" si="3"/>
        <v>12</v>
      </c>
    </row>
    <row r="107" spans="1:16" x14ac:dyDescent="0.25">
      <c r="A107" s="57" t="s">
        <v>214</v>
      </c>
      <c r="B107" s="41" t="s">
        <v>215</v>
      </c>
      <c r="C107" s="27" t="s">
        <v>20</v>
      </c>
      <c r="D107" s="14"/>
      <c r="E107" s="6"/>
      <c r="F107" s="6"/>
      <c r="G107" s="4"/>
      <c r="H107" s="2"/>
      <c r="I107" s="20"/>
      <c r="J107" s="20"/>
      <c r="K107" s="7"/>
      <c r="L107" s="7">
        <v>8</v>
      </c>
      <c r="M107" s="7"/>
      <c r="N107" s="7"/>
      <c r="O107" s="7"/>
      <c r="P107" s="32">
        <f t="shared" si="3"/>
        <v>8</v>
      </c>
    </row>
    <row r="108" spans="1:16" x14ac:dyDescent="0.25">
      <c r="A108" s="57" t="s">
        <v>216</v>
      </c>
      <c r="B108" s="41" t="s">
        <v>217</v>
      </c>
      <c r="C108" s="27" t="s">
        <v>196</v>
      </c>
      <c r="D108" s="14"/>
      <c r="E108" s="6"/>
      <c r="F108" s="6"/>
      <c r="G108" s="4"/>
      <c r="H108" s="2"/>
      <c r="I108" s="20"/>
      <c r="J108" s="20">
        <v>2</v>
      </c>
      <c r="K108" s="7"/>
      <c r="L108" s="7"/>
      <c r="M108" s="7"/>
      <c r="N108" s="7"/>
      <c r="O108" s="7">
        <v>3</v>
      </c>
      <c r="P108" s="32">
        <f t="shared" si="3"/>
        <v>5</v>
      </c>
    </row>
    <row r="109" spans="1:16" ht="36" customHeight="1" x14ac:dyDescent="0.25">
      <c r="A109" s="57" t="s">
        <v>218</v>
      </c>
      <c r="B109" s="33" t="s">
        <v>219</v>
      </c>
      <c r="C109" s="2" t="s">
        <v>20</v>
      </c>
      <c r="D109" s="2"/>
      <c r="E109" s="6"/>
      <c r="F109" s="6"/>
      <c r="G109" s="4"/>
      <c r="H109" s="2">
        <v>3</v>
      </c>
      <c r="I109" s="7"/>
      <c r="J109" s="7"/>
      <c r="K109" s="7"/>
      <c r="L109" s="7"/>
      <c r="M109" s="7"/>
      <c r="N109" s="7"/>
      <c r="O109" s="7"/>
      <c r="P109" s="32">
        <f t="shared" si="3"/>
        <v>3</v>
      </c>
    </row>
    <row r="110" spans="1:16" ht="27" x14ac:dyDescent="0.25">
      <c r="A110" s="57" t="s">
        <v>220</v>
      </c>
      <c r="B110" s="33" t="s">
        <v>221</v>
      </c>
      <c r="C110" s="2" t="s">
        <v>20</v>
      </c>
      <c r="D110" s="2"/>
      <c r="E110" s="6"/>
      <c r="F110" s="6"/>
      <c r="G110" s="4"/>
      <c r="H110" s="2">
        <v>3</v>
      </c>
      <c r="I110" s="7"/>
      <c r="J110" s="7"/>
      <c r="K110" s="7"/>
      <c r="L110" s="7"/>
      <c r="M110" s="7"/>
      <c r="N110" s="7"/>
      <c r="O110" s="7"/>
      <c r="P110" s="32">
        <f t="shared" si="3"/>
        <v>3</v>
      </c>
    </row>
    <row r="111" spans="1:16" ht="27" x14ac:dyDescent="0.25">
      <c r="A111" s="57" t="s">
        <v>222</v>
      </c>
      <c r="B111" s="33" t="s">
        <v>223</v>
      </c>
      <c r="C111" s="2" t="s">
        <v>20</v>
      </c>
      <c r="D111" s="2"/>
      <c r="E111" s="6"/>
      <c r="F111" s="6"/>
      <c r="G111" s="4"/>
      <c r="H111" s="2">
        <v>3</v>
      </c>
      <c r="I111" s="7"/>
      <c r="J111" s="7"/>
      <c r="K111" s="7"/>
      <c r="L111" s="7"/>
      <c r="M111" s="7"/>
      <c r="N111" s="7"/>
      <c r="O111" s="7"/>
      <c r="P111" s="32">
        <f t="shared" si="3"/>
        <v>3</v>
      </c>
    </row>
    <row r="112" spans="1:16" ht="33.75" customHeight="1" x14ac:dyDescent="0.25">
      <c r="A112" s="57" t="s">
        <v>224</v>
      </c>
      <c r="B112" s="33" t="s">
        <v>225</v>
      </c>
      <c r="C112" s="16" t="s">
        <v>20</v>
      </c>
      <c r="D112" s="15"/>
      <c r="E112" s="6"/>
      <c r="F112" s="6">
        <v>2</v>
      </c>
      <c r="G112" s="4"/>
      <c r="H112" s="2">
        <v>3</v>
      </c>
      <c r="I112" s="20"/>
      <c r="J112" s="20"/>
      <c r="K112" s="7"/>
      <c r="L112" s="7"/>
      <c r="M112" s="7"/>
      <c r="N112" s="7"/>
      <c r="O112" s="7"/>
      <c r="P112" s="32">
        <f t="shared" si="3"/>
        <v>5</v>
      </c>
    </row>
    <row r="113" spans="1:16" x14ac:dyDescent="0.25">
      <c r="A113" s="57" t="s">
        <v>226</v>
      </c>
      <c r="B113" s="33" t="s">
        <v>227</v>
      </c>
      <c r="C113" s="16" t="s">
        <v>228</v>
      </c>
      <c r="D113" s="2">
        <v>12</v>
      </c>
      <c r="E113" s="6">
        <v>1</v>
      </c>
      <c r="F113" s="6"/>
      <c r="G113" s="4"/>
      <c r="H113" s="2"/>
      <c r="I113" s="20"/>
      <c r="J113" s="20"/>
      <c r="K113" s="7"/>
      <c r="L113" s="7"/>
      <c r="M113" s="7"/>
      <c r="N113" s="7"/>
      <c r="O113" s="7"/>
      <c r="P113" s="32">
        <f t="shared" si="3"/>
        <v>13</v>
      </c>
    </row>
    <row r="114" spans="1:16" ht="18" x14ac:dyDescent="0.25">
      <c r="A114" s="57" t="s">
        <v>229</v>
      </c>
      <c r="B114" s="35" t="s">
        <v>230</v>
      </c>
      <c r="C114" s="16" t="s">
        <v>20</v>
      </c>
      <c r="D114" s="2"/>
      <c r="E114" s="6"/>
      <c r="F114" s="6">
        <v>4</v>
      </c>
      <c r="G114" s="4"/>
      <c r="H114" s="2"/>
      <c r="I114" s="20"/>
      <c r="J114" s="20"/>
      <c r="K114" s="7"/>
      <c r="L114" s="7"/>
      <c r="M114" s="7"/>
      <c r="N114" s="7"/>
      <c r="O114" s="7"/>
      <c r="P114" s="32">
        <f t="shared" si="3"/>
        <v>4</v>
      </c>
    </row>
    <row r="115" spans="1:16" ht="18" x14ac:dyDescent="0.25">
      <c r="A115" s="57" t="s">
        <v>231</v>
      </c>
      <c r="B115" s="41" t="s">
        <v>232</v>
      </c>
      <c r="C115" s="16" t="s">
        <v>20</v>
      </c>
      <c r="D115" s="2"/>
      <c r="E115" s="6"/>
      <c r="F115" s="22">
        <v>4</v>
      </c>
      <c r="G115" s="4"/>
      <c r="H115" s="2"/>
      <c r="I115" s="20"/>
      <c r="J115" s="20"/>
      <c r="K115" s="7"/>
      <c r="L115" s="7"/>
      <c r="M115" s="7"/>
      <c r="N115" s="7"/>
      <c r="O115" s="7">
        <v>10</v>
      </c>
      <c r="P115" s="32">
        <f t="shared" si="3"/>
        <v>14</v>
      </c>
    </row>
    <row r="116" spans="1:16" ht="18" x14ac:dyDescent="0.25">
      <c r="A116" s="57" t="s">
        <v>233</v>
      </c>
      <c r="B116" s="35" t="s">
        <v>234</v>
      </c>
      <c r="C116" s="16" t="s">
        <v>20</v>
      </c>
      <c r="D116" s="2"/>
      <c r="E116" s="18"/>
      <c r="F116" s="6"/>
      <c r="G116" s="4"/>
      <c r="H116" s="2"/>
      <c r="I116" s="20"/>
      <c r="J116" s="20">
        <v>2</v>
      </c>
      <c r="K116" s="7"/>
      <c r="L116" s="7"/>
      <c r="M116" s="7"/>
      <c r="N116" s="7"/>
      <c r="O116" s="7">
        <v>10</v>
      </c>
      <c r="P116" s="32">
        <f t="shared" si="3"/>
        <v>12</v>
      </c>
    </row>
    <row r="117" spans="1:16" ht="18" x14ac:dyDescent="0.25">
      <c r="A117" s="57" t="s">
        <v>235</v>
      </c>
      <c r="B117" s="33" t="s">
        <v>236</v>
      </c>
      <c r="C117" s="16" t="s">
        <v>20</v>
      </c>
      <c r="D117" s="2"/>
      <c r="E117" s="18"/>
      <c r="F117" s="6"/>
      <c r="G117" s="4"/>
      <c r="H117" s="2">
        <v>1</v>
      </c>
      <c r="I117" s="20"/>
      <c r="J117" s="20"/>
      <c r="K117" s="7"/>
      <c r="L117" s="7"/>
      <c r="M117" s="7"/>
      <c r="N117" s="7"/>
      <c r="O117" s="7"/>
      <c r="P117" s="32">
        <f t="shared" si="3"/>
        <v>1</v>
      </c>
    </row>
    <row r="118" spans="1:16" x14ac:dyDescent="0.25">
      <c r="A118" s="57" t="s">
        <v>237</v>
      </c>
      <c r="B118" s="35" t="s">
        <v>238</v>
      </c>
      <c r="C118" s="16" t="s">
        <v>196</v>
      </c>
      <c r="D118" s="2"/>
      <c r="E118" s="18"/>
      <c r="F118" s="6"/>
      <c r="G118" s="4"/>
      <c r="H118" s="2"/>
      <c r="I118" s="20"/>
      <c r="J118" s="20">
        <v>100</v>
      </c>
      <c r="K118" s="7"/>
      <c r="L118" s="7"/>
      <c r="M118" s="7"/>
      <c r="N118" s="7"/>
      <c r="O118" s="7"/>
      <c r="P118" s="32">
        <f t="shared" si="3"/>
        <v>100</v>
      </c>
    </row>
    <row r="119" spans="1:16" x14ac:dyDescent="0.25">
      <c r="A119" s="57"/>
      <c r="B119" s="40"/>
      <c r="C119" s="20"/>
      <c r="D119" s="7"/>
      <c r="E119" s="18"/>
      <c r="F119" s="24"/>
      <c r="G119" s="4"/>
      <c r="H119" s="2"/>
      <c r="I119" s="20"/>
      <c r="J119" s="20"/>
      <c r="K119" s="7"/>
      <c r="L119" s="7"/>
      <c r="M119" s="7"/>
      <c r="N119" s="7"/>
      <c r="O119" s="7"/>
      <c r="P119" s="32"/>
    </row>
    <row r="120" spans="1:16" x14ac:dyDescent="0.25">
      <c r="A120" s="56"/>
      <c r="B120" s="89"/>
      <c r="C120" s="82"/>
      <c r="D120" s="82"/>
      <c r="E120" s="84"/>
      <c r="F120" s="84"/>
      <c r="G120" s="83"/>
      <c r="H120" s="85"/>
      <c r="I120" s="85"/>
      <c r="J120" s="85"/>
      <c r="K120" s="85"/>
      <c r="L120" s="85"/>
      <c r="M120" s="85"/>
      <c r="N120" s="85"/>
      <c r="O120" s="85"/>
      <c r="P120" s="86"/>
    </row>
    <row r="121" spans="1:16" x14ac:dyDescent="0.25">
      <c r="A121" s="87" t="s">
        <v>239</v>
      </c>
      <c r="B121" s="74" t="s">
        <v>578</v>
      </c>
      <c r="C121" s="29"/>
      <c r="D121" s="15"/>
      <c r="E121" s="23"/>
      <c r="F121" s="23"/>
      <c r="G121" s="88"/>
      <c r="H121" s="8"/>
      <c r="I121" s="8"/>
      <c r="J121" s="8"/>
      <c r="K121" s="8"/>
      <c r="L121" s="8"/>
      <c r="M121" s="8"/>
      <c r="N121" s="8"/>
      <c r="O121" s="8"/>
      <c r="P121" s="74"/>
    </row>
    <row r="122" spans="1:16" ht="18" x14ac:dyDescent="0.25">
      <c r="A122" s="56" t="s">
        <v>240</v>
      </c>
      <c r="B122" s="34" t="s">
        <v>241</v>
      </c>
      <c r="C122" s="16" t="s">
        <v>20</v>
      </c>
      <c r="D122" s="2"/>
      <c r="E122" s="6"/>
      <c r="F122" s="6"/>
      <c r="G122" s="4"/>
      <c r="H122" s="2">
        <v>3</v>
      </c>
      <c r="I122" s="7"/>
      <c r="J122" s="7"/>
      <c r="K122" s="7"/>
      <c r="L122" s="7"/>
      <c r="M122" s="7"/>
      <c r="N122" s="7"/>
      <c r="O122" s="7"/>
      <c r="P122" s="32">
        <f t="shared" ref="P122:P157" si="4">SUM(D122:O122)</f>
        <v>3</v>
      </c>
    </row>
    <row r="123" spans="1:16" ht="18" x14ac:dyDescent="0.25">
      <c r="A123" s="56" t="s">
        <v>242</v>
      </c>
      <c r="B123" s="34" t="s">
        <v>243</v>
      </c>
      <c r="C123" s="16" t="s">
        <v>20</v>
      </c>
      <c r="D123" s="2"/>
      <c r="E123" s="6"/>
      <c r="F123" s="6"/>
      <c r="G123" s="4"/>
      <c r="H123" s="2">
        <v>3</v>
      </c>
      <c r="I123" s="7"/>
      <c r="J123" s="7"/>
      <c r="K123" s="7"/>
      <c r="L123" s="7"/>
      <c r="M123" s="7"/>
      <c r="N123" s="7"/>
      <c r="O123" s="7"/>
      <c r="P123" s="32">
        <f t="shared" si="4"/>
        <v>3</v>
      </c>
    </row>
    <row r="124" spans="1:16" ht="18" x14ac:dyDescent="0.25">
      <c r="A124" s="56" t="s">
        <v>244</v>
      </c>
      <c r="B124" s="33" t="s">
        <v>245</v>
      </c>
      <c r="C124" s="16" t="s">
        <v>246</v>
      </c>
      <c r="D124" s="2"/>
      <c r="E124" s="6"/>
      <c r="F124" s="6"/>
      <c r="G124" s="4"/>
      <c r="H124" s="2"/>
      <c r="I124" s="7"/>
      <c r="J124" s="7"/>
      <c r="K124" s="7">
        <v>6</v>
      </c>
      <c r="L124" s="7"/>
      <c r="M124" s="7"/>
      <c r="N124" s="7"/>
      <c r="O124" s="7"/>
      <c r="P124" s="32">
        <f t="shared" si="4"/>
        <v>6</v>
      </c>
    </row>
    <row r="125" spans="1:16" ht="36" x14ac:dyDescent="0.25">
      <c r="A125" s="56" t="s">
        <v>247</v>
      </c>
      <c r="B125" s="33" t="s">
        <v>248</v>
      </c>
      <c r="C125" s="16" t="s">
        <v>20</v>
      </c>
      <c r="D125" s="2"/>
      <c r="E125" s="6"/>
      <c r="F125" s="6"/>
      <c r="G125" s="4"/>
      <c r="H125" s="2"/>
      <c r="I125" s="7">
        <v>2</v>
      </c>
      <c r="J125" s="7"/>
      <c r="K125" s="7"/>
      <c r="L125" s="7"/>
      <c r="M125" s="7"/>
      <c r="N125" s="7"/>
      <c r="O125" s="7"/>
      <c r="P125" s="32">
        <f t="shared" si="4"/>
        <v>2</v>
      </c>
    </row>
    <row r="126" spans="1:16" ht="81" x14ac:dyDescent="0.25">
      <c r="A126" s="56" t="s">
        <v>249</v>
      </c>
      <c r="B126" s="33" t="s">
        <v>250</v>
      </c>
      <c r="C126" s="16" t="s">
        <v>20</v>
      </c>
      <c r="D126" s="2"/>
      <c r="E126" s="6"/>
      <c r="F126" s="6"/>
      <c r="G126" s="4"/>
      <c r="H126" s="11">
        <v>1</v>
      </c>
      <c r="I126" s="11"/>
      <c r="J126" s="7"/>
      <c r="K126" s="7"/>
      <c r="L126" s="7"/>
      <c r="M126" s="7"/>
      <c r="N126" s="7"/>
      <c r="O126" s="7"/>
      <c r="P126" s="32">
        <f t="shared" si="4"/>
        <v>1</v>
      </c>
    </row>
    <row r="127" spans="1:16" x14ac:dyDescent="0.25">
      <c r="A127" s="56" t="s">
        <v>251</v>
      </c>
      <c r="B127" s="35" t="s">
        <v>252</v>
      </c>
      <c r="C127" s="16" t="s">
        <v>20</v>
      </c>
      <c r="D127" s="2"/>
      <c r="E127" s="6"/>
      <c r="F127" s="6"/>
      <c r="G127" s="4"/>
      <c r="H127" s="7"/>
      <c r="I127" s="20"/>
      <c r="J127" s="20"/>
      <c r="K127" s="7"/>
      <c r="L127" s="7"/>
      <c r="M127" s="7"/>
      <c r="N127" s="7">
        <v>10</v>
      </c>
      <c r="O127" s="7"/>
      <c r="P127" s="32">
        <f t="shared" si="4"/>
        <v>10</v>
      </c>
    </row>
    <row r="128" spans="1:16" ht="27" x14ac:dyDescent="0.25">
      <c r="A128" s="56" t="s">
        <v>253</v>
      </c>
      <c r="B128" s="33" t="s">
        <v>254</v>
      </c>
      <c r="C128" s="16" t="s">
        <v>20</v>
      </c>
      <c r="D128" s="2">
        <v>3</v>
      </c>
      <c r="E128" s="6"/>
      <c r="F128" s="6"/>
      <c r="G128" s="4"/>
      <c r="H128" s="7">
        <v>2</v>
      </c>
      <c r="I128" s="20"/>
      <c r="J128" s="20"/>
      <c r="K128" s="7"/>
      <c r="L128" s="7"/>
      <c r="M128" s="7"/>
      <c r="N128" s="7"/>
      <c r="O128" s="7"/>
      <c r="P128" s="32">
        <f t="shared" si="4"/>
        <v>5</v>
      </c>
    </row>
    <row r="129" spans="1:16" ht="18" x14ac:dyDescent="0.25">
      <c r="A129" s="56" t="s">
        <v>255</v>
      </c>
      <c r="B129" s="33" t="s">
        <v>256</v>
      </c>
      <c r="C129" s="16" t="s">
        <v>20</v>
      </c>
      <c r="D129" s="2">
        <v>3</v>
      </c>
      <c r="E129" s="6"/>
      <c r="F129" s="6"/>
      <c r="G129" s="4"/>
      <c r="H129" s="7"/>
      <c r="I129" s="20"/>
      <c r="J129" s="20">
        <v>1</v>
      </c>
      <c r="K129" s="7"/>
      <c r="L129" s="7"/>
      <c r="M129" s="7"/>
      <c r="N129" s="7"/>
      <c r="O129" s="7"/>
      <c r="P129" s="32">
        <f t="shared" si="4"/>
        <v>4</v>
      </c>
    </row>
    <row r="130" spans="1:16" ht="18" x14ac:dyDescent="0.25">
      <c r="A130" s="56" t="s">
        <v>257</v>
      </c>
      <c r="B130" s="33" t="s">
        <v>258</v>
      </c>
      <c r="C130" s="16" t="s">
        <v>20</v>
      </c>
      <c r="D130" s="2"/>
      <c r="E130" s="6"/>
      <c r="F130" s="6"/>
      <c r="G130" s="4"/>
      <c r="H130" s="2"/>
      <c r="I130" s="20">
        <v>2</v>
      </c>
      <c r="J130" s="20"/>
      <c r="K130" s="7"/>
      <c r="L130" s="7"/>
      <c r="M130" s="7"/>
      <c r="N130" s="7"/>
      <c r="O130" s="7"/>
      <c r="P130" s="32">
        <f t="shared" si="4"/>
        <v>2</v>
      </c>
    </row>
    <row r="131" spans="1:16" ht="18" x14ac:dyDescent="0.25">
      <c r="A131" s="56" t="s">
        <v>259</v>
      </c>
      <c r="B131" s="33" t="s">
        <v>260</v>
      </c>
      <c r="C131" s="16" t="s">
        <v>20</v>
      </c>
      <c r="D131" s="2"/>
      <c r="E131" s="6"/>
      <c r="F131" s="6"/>
      <c r="G131" s="4"/>
      <c r="H131" s="2"/>
      <c r="I131" s="20">
        <v>2</v>
      </c>
      <c r="J131" s="20"/>
      <c r="K131" s="7"/>
      <c r="L131" s="7"/>
      <c r="M131" s="7"/>
      <c r="N131" s="7"/>
      <c r="O131" s="7"/>
      <c r="P131" s="32">
        <f t="shared" si="4"/>
        <v>2</v>
      </c>
    </row>
    <row r="132" spans="1:16" ht="18" x14ac:dyDescent="0.25">
      <c r="A132" s="56" t="s">
        <v>261</v>
      </c>
      <c r="B132" s="33" t="s">
        <v>262</v>
      </c>
      <c r="C132" s="16" t="s">
        <v>20</v>
      </c>
      <c r="D132" s="2"/>
      <c r="E132" s="6"/>
      <c r="F132" s="6"/>
      <c r="G132" s="4"/>
      <c r="H132" s="2"/>
      <c r="I132" s="20">
        <v>2</v>
      </c>
      <c r="J132" s="20"/>
      <c r="K132" s="7"/>
      <c r="L132" s="7"/>
      <c r="M132" s="7"/>
      <c r="N132" s="7"/>
      <c r="O132" s="7"/>
      <c r="P132" s="32">
        <f t="shared" si="4"/>
        <v>2</v>
      </c>
    </row>
    <row r="133" spans="1:16" ht="18" x14ac:dyDescent="0.25">
      <c r="A133" s="56" t="s">
        <v>263</v>
      </c>
      <c r="B133" s="33" t="s">
        <v>264</v>
      </c>
      <c r="C133" s="16" t="s">
        <v>20</v>
      </c>
      <c r="D133" s="2"/>
      <c r="E133" s="6"/>
      <c r="F133" s="6"/>
      <c r="G133" s="4"/>
      <c r="H133" s="15"/>
      <c r="I133" s="8">
        <v>2</v>
      </c>
      <c r="J133" s="7"/>
      <c r="K133" s="7"/>
      <c r="L133" s="7"/>
      <c r="M133" s="7"/>
      <c r="N133" s="7"/>
      <c r="O133" s="7"/>
      <c r="P133" s="32">
        <f t="shared" si="4"/>
        <v>2</v>
      </c>
    </row>
    <row r="134" spans="1:16" x14ac:dyDescent="0.25">
      <c r="A134" s="56" t="s">
        <v>265</v>
      </c>
      <c r="B134" s="33" t="s">
        <v>266</v>
      </c>
      <c r="C134" s="16" t="s">
        <v>20</v>
      </c>
      <c r="D134" s="2"/>
      <c r="E134" s="6"/>
      <c r="F134" s="6"/>
      <c r="G134" s="4"/>
      <c r="H134" s="7">
        <v>2</v>
      </c>
      <c r="I134" s="7"/>
      <c r="J134" s="7"/>
      <c r="K134" s="7">
        <v>2</v>
      </c>
      <c r="L134" s="7"/>
      <c r="M134" s="7"/>
      <c r="N134" s="7"/>
      <c r="O134" s="7"/>
      <c r="P134" s="32">
        <f t="shared" si="4"/>
        <v>4</v>
      </c>
    </row>
    <row r="135" spans="1:16" ht="27" x14ac:dyDescent="0.25">
      <c r="A135" s="56" t="s">
        <v>267</v>
      </c>
      <c r="B135" s="33" t="s">
        <v>268</v>
      </c>
      <c r="C135" s="16" t="s">
        <v>20</v>
      </c>
      <c r="D135" s="2"/>
      <c r="E135" s="6">
        <v>1</v>
      </c>
      <c r="F135" s="6"/>
      <c r="G135" s="4"/>
      <c r="H135" s="7"/>
      <c r="I135" s="7"/>
      <c r="J135" s="7"/>
      <c r="K135" s="7"/>
      <c r="L135" s="7"/>
      <c r="M135" s="7"/>
      <c r="N135" s="7"/>
      <c r="O135" s="7"/>
      <c r="P135" s="32">
        <f t="shared" si="4"/>
        <v>1</v>
      </c>
    </row>
    <row r="136" spans="1:16" ht="18" x14ac:dyDescent="0.25">
      <c r="A136" s="56" t="s">
        <v>269</v>
      </c>
      <c r="B136" s="33" t="s">
        <v>270</v>
      </c>
      <c r="C136" s="16" t="s">
        <v>20</v>
      </c>
      <c r="D136" s="2"/>
      <c r="E136" s="6"/>
      <c r="F136" s="6"/>
      <c r="G136" s="4"/>
      <c r="H136" s="7">
        <v>2</v>
      </c>
      <c r="I136" s="7"/>
      <c r="J136" s="7"/>
      <c r="K136" s="7"/>
      <c r="L136" s="7"/>
      <c r="M136" s="7"/>
      <c r="N136" s="7"/>
      <c r="O136" s="7"/>
      <c r="P136" s="32">
        <f t="shared" si="4"/>
        <v>2</v>
      </c>
    </row>
    <row r="137" spans="1:16" x14ac:dyDescent="0.25">
      <c r="A137" s="56" t="s">
        <v>271</v>
      </c>
      <c r="B137" s="35" t="s">
        <v>272</v>
      </c>
      <c r="C137" s="16" t="s">
        <v>20</v>
      </c>
      <c r="D137" s="2"/>
      <c r="E137" s="6"/>
      <c r="F137" s="6"/>
      <c r="G137" s="4"/>
      <c r="H137" s="7"/>
      <c r="I137" s="7"/>
      <c r="J137" s="7"/>
      <c r="K137" s="7"/>
      <c r="L137" s="7"/>
      <c r="M137" s="7"/>
      <c r="N137" s="7">
        <v>4</v>
      </c>
      <c r="O137" s="7"/>
      <c r="P137" s="32">
        <f t="shared" si="4"/>
        <v>4</v>
      </c>
    </row>
    <row r="138" spans="1:16" ht="18" x14ac:dyDescent="0.25">
      <c r="A138" s="56" t="s">
        <v>273</v>
      </c>
      <c r="B138" s="37" t="s">
        <v>274</v>
      </c>
      <c r="C138" s="16" t="s">
        <v>20</v>
      </c>
      <c r="D138" s="2"/>
      <c r="E138" s="6"/>
      <c r="F138" s="6"/>
      <c r="G138" s="4"/>
      <c r="H138" s="7">
        <v>2</v>
      </c>
      <c r="I138" s="7"/>
      <c r="J138" s="7"/>
      <c r="K138" s="7"/>
      <c r="L138" s="7"/>
      <c r="M138" s="7"/>
      <c r="N138" s="7"/>
      <c r="O138" s="7"/>
      <c r="P138" s="32">
        <f t="shared" si="4"/>
        <v>2</v>
      </c>
    </row>
    <row r="139" spans="1:16" ht="18" x14ac:dyDescent="0.25">
      <c r="A139" s="56" t="s">
        <v>275</v>
      </c>
      <c r="B139" s="37" t="s">
        <v>276</v>
      </c>
      <c r="C139" s="16" t="s">
        <v>277</v>
      </c>
      <c r="D139" s="2"/>
      <c r="E139" s="6"/>
      <c r="F139" s="6"/>
      <c r="G139" s="4"/>
      <c r="H139" s="2"/>
      <c r="I139" s="7"/>
      <c r="J139" s="7"/>
      <c r="K139" s="7">
        <v>9</v>
      </c>
      <c r="L139" s="7"/>
      <c r="M139" s="7"/>
      <c r="N139" s="7"/>
      <c r="O139" s="7"/>
      <c r="P139" s="32">
        <f t="shared" si="4"/>
        <v>9</v>
      </c>
    </row>
    <row r="140" spans="1:16" ht="45" x14ac:dyDescent="0.25">
      <c r="A140" s="56" t="s">
        <v>278</v>
      </c>
      <c r="B140" s="33" t="s">
        <v>279</v>
      </c>
      <c r="C140" s="16" t="s">
        <v>20</v>
      </c>
      <c r="D140" s="2"/>
      <c r="E140" s="6"/>
      <c r="F140" s="6"/>
      <c r="G140" s="4"/>
      <c r="H140" s="2"/>
      <c r="I140" s="7">
        <v>2</v>
      </c>
      <c r="J140" s="7"/>
      <c r="K140" s="7"/>
      <c r="L140" s="7"/>
      <c r="M140" s="7"/>
      <c r="N140" s="7"/>
      <c r="O140" s="7"/>
      <c r="P140" s="32">
        <f t="shared" si="4"/>
        <v>2</v>
      </c>
    </row>
    <row r="141" spans="1:16" ht="18" x14ac:dyDescent="0.25">
      <c r="A141" s="56" t="s">
        <v>280</v>
      </c>
      <c r="B141" s="33" t="s">
        <v>281</v>
      </c>
      <c r="C141" s="16" t="s">
        <v>277</v>
      </c>
      <c r="D141" s="2"/>
      <c r="E141" s="6"/>
      <c r="F141" s="6"/>
      <c r="G141" s="4"/>
      <c r="H141" s="2"/>
      <c r="I141" s="7"/>
      <c r="J141" s="7"/>
      <c r="K141" s="7">
        <v>1</v>
      </c>
      <c r="L141" s="7"/>
      <c r="M141" s="7"/>
      <c r="N141" s="7"/>
      <c r="O141" s="7"/>
      <c r="P141" s="32">
        <f t="shared" si="4"/>
        <v>1</v>
      </c>
    </row>
    <row r="142" spans="1:16" ht="18" x14ac:dyDescent="0.25">
      <c r="A142" s="56" t="s">
        <v>282</v>
      </c>
      <c r="B142" s="33" t="s">
        <v>283</v>
      </c>
      <c r="C142" s="16" t="s">
        <v>20</v>
      </c>
      <c r="D142" s="2">
        <v>12</v>
      </c>
      <c r="E142" s="6"/>
      <c r="F142" s="6"/>
      <c r="G142" s="4"/>
      <c r="H142" s="7">
        <v>3</v>
      </c>
      <c r="I142" s="7"/>
      <c r="J142" s="7"/>
      <c r="K142" s="7"/>
      <c r="L142" s="7"/>
      <c r="M142" s="7"/>
      <c r="N142" s="7"/>
      <c r="O142" s="7"/>
      <c r="P142" s="32">
        <f t="shared" si="4"/>
        <v>15</v>
      </c>
    </row>
    <row r="143" spans="1:16" x14ac:dyDescent="0.25">
      <c r="A143" s="56" t="s">
        <v>284</v>
      </c>
      <c r="B143" s="38" t="s">
        <v>285</v>
      </c>
      <c r="C143" s="16" t="s">
        <v>20</v>
      </c>
      <c r="D143" s="2"/>
      <c r="E143" s="6"/>
      <c r="F143" s="6"/>
      <c r="G143" s="4"/>
      <c r="H143" s="2"/>
      <c r="I143" s="7"/>
      <c r="J143" s="7"/>
      <c r="K143" s="7">
        <v>2</v>
      </c>
      <c r="L143" s="7"/>
      <c r="M143" s="7"/>
      <c r="N143" s="7"/>
      <c r="O143" s="7"/>
      <c r="P143" s="32">
        <f t="shared" si="4"/>
        <v>2</v>
      </c>
    </row>
    <row r="144" spans="1:16" ht="18" x14ac:dyDescent="0.25">
      <c r="A144" s="56" t="s">
        <v>286</v>
      </c>
      <c r="B144" s="38" t="s">
        <v>287</v>
      </c>
      <c r="C144" s="16" t="s">
        <v>20</v>
      </c>
      <c r="D144" s="2"/>
      <c r="E144" s="6"/>
      <c r="F144" s="6"/>
      <c r="G144" s="4"/>
      <c r="H144" s="2">
        <v>2</v>
      </c>
      <c r="I144" s="7"/>
      <c r="J144" s="7"/>
      <c r="K144" s="7">
        <v>10</v>
      </c>
      <c r="L144" s="7"/>
      <c r="M144" s="7"/>
      <c r="N144" s="7"/>
      <c r="O144" s="7"/>
      <c r="P144" s="32">
        <f t="shared" si="4"/>
        <v>12</v>
      </c>
    </row>
    <row r="145" spans="1:16" x14ac:dyDescent="0.25">
      <c r="A145" s="56" t="s">
        <v>288</v>
      </c>
      <c r="B145" s="44" t="s">
        <v>289</v>
      </c>
      <c r="C145" s="16" t="s">
        <v>20</v>
      </c>
      <c r="D145" s="2"/>
      <c r="E145" s="6"/>
      <c r="F145" s="6"/>
      <c r="G145" s="4"/>
      <c r="H145" s="7"/>
      <c r="I145" s="7"/>
      <c r="J145" s="7"/>
      <c r="K145" s="7"/>
      <c r="L145" s="7"/>
      <c r="M145" s="7"/>
      <c r="N145" s="7">
        <v>2</v>
      </c>
      <c r="O145" s="7"/>
      <c r="P145" s="32">
        <f t="shared" si="4"/>
        <v>2</v>
      </c>
    </row>
    <row r="146" spans="1:16" ht="18" x14ac:dyDescent="0.25">
      <c r="A146" s="56" t="s">
        <v>290</v>
      </c>
      <c r="B146" s="33" t="s">
        <v>291</v>
      </c>
      <c r="C146" s="16" t="s">
        <v>20</v>
      </c>
      <c r="D146" s="2"/>
      <c r="E146" s="6"/>
      <c r="F146" s="6"/>
      <c r="G146" s="4"/>
      <c r="H146" s="7">
        <v>3</v>
      </c>
      <c r="I146" s="7"/>
      <c r="J146" s="7"/>
      <c r="K146" s="7"/>
      <c r="L146" s="7"/>
      <c r="M146" s="7"/>
      <c r="N146" s="7"/>
      <c r="O146" s="7"/>
      <c r="P146" s="32">
        <f t="shared" si="4"/>
        <v>3</v>
      </c>
    </row>
    <row r="147" spans="1:16" ht="27" x14ac:dyDescent="0.25">
      <c r="A147" s="56" t="s">
        <v>292</v>
      </c>
      <c r="B147" s="33" t="s">
        <v>293</v>
      </c>
      <c r="C147" s="16" t="s">
        <v>20</v>
      </c>
      <c r="D147" s="2"/>
      <c r="E147" s="6"/>
      <c r="F147" s="6"/>
      <c r="G147" s="4"/>
      <c r="H147" s="7"/>
      <c r="I147" s="7"/>
      <c r="J147" s="7"/>
      <c r="K147" s="7">
        <v>15</v>
      </c>
      <c r="L147" s="7"/>
      <c r="M147" s="7"/>
      <c r="N147" s="7"/>
      <c r="O147" s="7"/>
      <c r="P147" s="32">
        <f t="shared" si="4"/>
        <v>15</v>
      </c>
    </row>
    <row r="148" spans="1:16" ht="18" x14ac:dyDescent="0.25">
      <c r="A148" s="56" t="s">
        <v>294</v>
      </c>
      <c r="B148" s="38" t="s">
        <v>295</v>
      </c>
      <c r="C148" s="16" t="s">
        <v>296</v>
      </c>
      <c r="D148" s="2">
        <v>3</v>
      </c>
      <c r="E148" s="6"/>
      <c r="F148" s="6"/>
      <c r="G148" s="4"/>
      <c r="H148" s="7">
        <v>5</v>
      </c>
      <c r="I148" s="7"/>
      <c r="J148" s="7"/>
      <c r="K148" s="7">
        <v>10</v>
      </c>
      <c r="L148" s="7"/>
      <c r="M148" s="7"/>
      <c r="N148" s="7"/>
      <c r="O148" s="7"/>
      <c r="P148" s="32">
        <f t="shared" si="4"/>
        <v>18</v>
      </c>
    </row>
    <row r="149" spans="1:16" ht="18" x14ac:dyDescent="0.25">
      <c r="A149" s="56" t="s">
        <v>297</v>
      </c>
      <c r="B149" s="38" t="s">
        <v>298</v>
      </c>
      <c r="C149" s="16" t="s">
        <v>20</v>
      </c>
      <c r="D149" s="2"/>
      <c r="E149" s="6"/>
      <c r="F149" s="6"/>
      <c r="G149" s="4"/>
      <c r="H149" s="7">
        <v>2</v>
      </c>
      <c r="I149" s="7"/>
      <c r="J149" s="7"/>
      <c r="K149" s="7"/>
      <c r="L149" s="7"/>
      <c r="M149" s="7"/>
      <c r="N149" s="7"/>
      <c r="O149" s="7"/>
      <c r="P149" s="32">
        <f t="shared" si="4"/>
        <v>2</v>
      </c>
    </row>
    <row r="150" spans="1:16" ht="18" x14ac:dyDescent="0.25">
      <c r="A150" s="56" t="s">
        <v>299</v>
      </c>
      <c r="B150" s="39" t="s">
        <v>300</v>
      </c>
      <c r="C150" s="16" t="s">
        <v>20</v>
      </c>
      <c r="D150" s="2"/>
      <c r="E150" s="6"/>
      <c r="F150" s="6"/>
      <c r="G150" s="4"/>
      <c r="H150" s="7"/>
      <c r="I150" s="7"/>
      <c r="J150" s="7">
        <v>1</v>
      </c>
      <c r="K150" s="7"/>
      <c r="L150" s="7"/>
      <c r="M150" s="7"/>
      <c r="N150" s="7"/>
      <c r="O150" s="7"/>
      <c r="P150" s="32">
        <f t="shared" si="4"/>
        <v>1</v>
      </c>
    </row>
    <row r="151" spans="1:16" ht="18" x14ac:dyDescent="0.25">
      <c r="A151" s="56" t="s">
        <v>301</v>
      </c>
      <c r="B151" s="38" t="s">
        <v>302</v>
      </c>
      <c r="C151" s="16" t="s">
        <v>303</v>
      </c>
      <c r="D151" s="2"/>
      <c r="E151" s="6"/>
      <c r="F151" s="6"/>
      <c r="G151" s="4"/>
      <c r="H151" s="2"/>
      <c r="I151" s="7">
        <v>1</v>
      </c>
      <c r="J151" s="7"/>
      <c r="K151" s="7"/>
      <c r="L151" s="7"/>
      <c r="M151" s="7"/>
      <c r="N151" s="7"/>
      <c r="O151" s="7"/>
      <c r="P151" s="32">
        <f t="shared" si="4"/>
        <v>1</v>
      </c>
    </row>
    <row r="152" spans="1:16" ht="18" x14ac:dyDescent="0.25">
      <c r="A152" s="56" t="s">
        <v>304</v>
      </c>
      <c r="B152" s="38" t="s">
        <v>305</v>
      </c>
      <c r="C152" s="16" t="s">
        <v>20</v>
      </c>
      <c r="D152" s="2"/>
      <c r="E152" s="6"/>
      <c r="F152" s="6"/>
      <c r="G152" s="4"/>
      <c r="H152" s="2">
        <v>2</v>
      </c>
      <c r="I152" s="7"/>
      <c r="J152" s="7"/>
      <c r="K152" s="7"/>
      <c r="L152" s="7"/>
      <c r="M152" s="7"/>
      <c r="N152" s="7"/>
      <c r="O152" s="7"/>
      <c r="P152" s="32">
        <f t="shared" si="4"/>
        <v>2</v>
      </c>
    </row>
    <row r="153" spans="1:16" x14ac:dyDescent="0.25">
      <c r="A153" s="56" t="s">
        <v>306</v>
      </c>
      <c r="B153" s="39" t="s">
        <v>307</v>
      </c>
      <c r="C153" s="16" t="s">
        <v>20</v>
      </c>
      <c r="D153" s="2"/>
      <c r="E153" s="6"/>
      <c r="F153" s="6"/>
      <c r="G153" s="4">
        <v>1</v>
      </c>
      <c r="H153" s="7"/>
      <c r="I153" s="7"/>
      <c r="J153" s="7"/>
      <c r="K153" s="7"/>
      <c r="L153" s="7"/>
      <c r="M153" s="7"/>
      <c r="N153" s="7"/>
      <c r="O153" s="7"/>
      <c r="P153" s="32">
        <f t="shared" si="4"/>
        <v>1</v>
      </c>
    </row>
    <row r="154" spans="1:16" x14ac:dyDescent="0.25">
      <c r="A154" s="56" t="s">
        <v>308</v>
      </c>
      <c r="B154" s="39" t="s">
        <v>309</v>
      </c>
      <c r="C154" s="16" t="s">
        <v>20</v>
      </c>
      <c r="D154" s="2"/>
      <c r="E154" s="6"/>
      <c r="F154" s="6"/>
      <c r="G154" s="4">
        <v>1</v>
      </c>
      <c r="H154" s="7"/>
      <c r="I154" s="7"/>
      <c r="J154" s="7"/>
      <c r="K154" s="7"/>
      <c r="L154" s="7"/>
      <c r="M154" s="7"/>
      <c r="N154" s="7"/>
      <c r="O154" s="7"/>
      <c r="P154" s="32">
        <f t="shared" si="4"/>
        <v>1</v>
      </c>
    </row>
    <row r="155" spans="1:16" ht="36" x14ac:dyDescent="0.25">
      <c r="A155" s="56" t="s">
        <v>310</v>
      </c>
      <c r="B155" s="38" t="s">
        <v>311</v>
      </c>
      <c r="C155" s="16" t="s">
        <v>20</v>
      </c>
      <c r="D155" s="2"/>
      <c r="E155" s="6"/>
      <c r="F155" s="6"/>
      <c r="G155" s="4"/>
      <c r="H155" s="7">
        <v>1</v>
      </c>
      <c r="I155" s="7">
        <v>4</v>
      </c>
      <c r="J155" s="7"/>
      <c r="K155" s="7"/>
      <c r="L155" s="7"/>
      <c r="M155" s="7"/>
      <c r="N155" s="7"/>
      <c r="O155" s="7"/>
      <c r="P155" s="32">
        <f t="shared" si="4"/>
        <v>5</v>
      </c>
    </row>
    <row r="156" spans="1:16" ht="18" x14ac:dyDescent="0.25">
      <c r="A156" s="56" t="s">
        <v>312</v>
      </c>
      <c r="B156" s="39" t="s">
        <v>313</v>
      </c>
      <c r="C156" s="16" t="s">
        <v>20</v>
      </c>
      <c r="D156" s="2"/>
      <c r="E156" s="6"/>
      <c r="F156" s="6"/>
      <c r="G156" s="4"/>
      <c r="H156" s="7"/>
      <c r="I156" s="7"/>
      <c r="J156" s="7">
        <v>1</v>
      </c>
      <c r="K156" s="7"/>
      <c r="L156" s="7"/>
      <c r="M156" s="7"/>
      <c r="N156" s="7"/>
      <c r="O156" s="7"/>
      <c r="P156" s="32">
        <f t="shared" si="4"/>
        <v>1</v>
      </c>
    </row>
    <row r="157" spans="1:16" ht="18" x14ac:dyDescent="0.25">
      <c r="A157" s="56" t="s">
        <v>314</v>
      </c>
      <c r="B157" s="38" t="s">
        <v>315</v>
      </c>
      <c r="C157" s="16" t="s">
        <v>20</v>
      </c>
      <c r="D157" s="2"/>
      <c r="E157" s="6"/>
      <c r="F157" s="6"/>
      <c r="G157" s="4"/>
      <c r="H157" s="2">
        <v>1</v>
      </c>
      <c r="I157" s="7"/>
      <c r="J157" s="7"/>
      <c r="K157" s="7"/>
      <c r="L157" s="7"/>
      <c r="M157" s="7"/>
      <c r="N157" s="7"/>
      <c r="O157" s="7"/>
      <c r="P157" s="32">
        <f t="shared" si="4"/>
        <v>1</v>
      </c>
    </row>
    <row r="158" spans="1:16" x14ac:dyDescent="0.25">
      <c r="A158" s="56"/>
      <c r="B158" s="89"/>
      <c r="C158" s="82"/>
      <c r="D158" s="82"/>
      <c r="E158" s="84"/>
      <c r="F158" s="84"/>
      <c r="G158" s="83"/>
      <c r="H158" s="85"/>
      <c r="I158" s="85"/>
      <c r="J158" s="85"/>
      <c r="K158" s="85"/>
      <c r="L158" s="85"/>
      <c r="M158" s="85"/>
      <c r="N158" s="85"/>
      <c r="O158" s="85"/>
      <c r="P158" s="86"/>
    </row>
    <row r="159" spans="1:16" x14ac:dyDescent="0.25">
      <c r="A159" s="101" t="s">
        <v>316</v>
      </c>
      <c r="B159" s="74" t="s">
        <v>317</v>
      </c>
      <c r="C159" s="29"/>
      <c r="D159" s="15"/>
      <c r="E159" s="23"/>
      <c r="F159" s="23"/>
      <c r="G159" s="88"/>
      <c r="H159" s="8"/>
      <c r="I159" s="8"/>
      <c r="J159" s="8"/>
      <c r="K159" s="8"/>
      <c r="L159" s="8"/>
      <c r="M159" s="8"/>
      <c r="N159" s="8"/>
      <c r="O159" s="8"/>
      <c r="P159" s="74"/>
    </row>
    <row r="160" spans="1:16" ht="114.75" customHeight="1" x14ac:dyDescent="0.25">
      <c r="A160" s="56" t="s">
        <v>318</v>
      </c>
      <c r="B160" s="33" t="s">
        <v>319</v>
      </c>
      <c r="C160" s="16"/>
      <c r="D160" s="2"/>
      <c r="E160" s="6"/>
      <c r="F160" s="6"/>
      <c r="G160" s="4"/>
      <c r="H160" s="7"/>
      <c r="I160" s="7">
        <v>3</v>
      </c>
      <c r="J160" s="7"/>
      <c r="K160" s="7"/>
      <c r="L160" s="7"/>
      <c r="M160" s="7"/>
      <c r="N160" s="7"/>
      <c r="O160" s="7"/>
      <c r="P160" s="32">
        <f t="shared" ref="P160:P203" si="5">SUM(D160:O160)</f>
        <v>3</v>
      </c>
    </row>
    <row r="161" spans="1:16" ht="18" x14ac:dyDescent="0.25">
      <c r="A161" s="56" t="s">
        <v>320</v>
      </c>
      <c r="B161" s="33" t="s">
        <v>579</v>
      </c>
      <c r="C161" s="16" t="s">
        <v>20</v>
      </c>
      <c r="D161" s="2"/>
      <c r="E161" s="6"/>
      <c r="F161" s="6"/>
      <c r="G161" s="4"/>
      <c r="H161" s="7"/>
      <c r="I161" s="7"/>
      <c r="J161" s="7"/>
      <c r="K161" s="7">
        <v>2</v>
      </c>
      <c r="L161" s="7"/>
      <c r="M161" s="7"/>
      <c r="N161" s="7"/>
      <c r="O161" s="7"/>
      <c r="P161" s="32">
        <f t="shared" si="5"/>
        <v>2</v>
      </c>
    </row>
    <row r="162" spans="1:16" ht="18" x14ac:dyDescent="0.25">
      <c r="A162" s="56" t="s">
        <v>321</v>
      </c>
      <c r="B162" s="33" t="s">
        <v>322</v>
      </c>
      <c r="C162" s="16" t="s">
        <v>20</v>
      </c>
      <c r="D162" s="2"/>
      <c r="E162" s="6"/>
      <c r="F162" s="6"/>
      <c r="G162" s="4"/>
      <c r="H162" s="7"/>
      <c r="I162" s="7"/>
      <c r="J162" s="7"/>
      <c r="K162" s="7">
        <v>6</v>
      </c>
      <c r="L162" s="7"/>
      <c r="M162" s="7"/>
      <c r="N162" s="7"/>
      <c r="O162" s="7"/>
      <c r="P162" s="32">
        <f t="shared" si="5"/>
        <v>6</v>
      </c>
    </row>
    <row r="163" spans="1:16" ht="45" x14ac:dyDescent="0.25">
      <c r="A163" s="56" t="s">
        <v>323</v>
      </c>
      <c r="B163" s="33" t="s">
        <v>324</v>
      </c>
      <c r="C163" s="16" t="s">
        <v>20</v>
      </c>
      <c r="D163" s="2"/>
      <c r="E163" s="6"/>
      <c r="F163" s="6"/>
      <c r="G163" s="4"/>
      <c r="H163" s="7">
        <v>1</v>
      </c>
      <c r="I163" s="7"/>
      <c r="J163" s="7"/>
      <c r="K163" s="7">
        <v>1</v>
      </c>
      <c r="L163" s="7"/>
      <c r="M163" s="7"/>
      <c r="N163" s="7"/>
      <c r="O163" s="7"/>
      <c r="P163" s="32">
        <f t="shared" si="5"/>
        <v>2</v>
      </c>
    </row>
    <row r="164" spans="1:16" x14ac:dyDescent="0.25">
      <c r="A164" s="56" t="s">
        <v>325</v>
      </c>
      <c r="B164" s="35" t="s">
        <v>326</v>
      </c>
      <c r="C164" s="16" t="s">
        <v>20</v>
      </c>
      <c r="D164" s="2"/>
      <c r="E164" s="6"/>
      <c r="F164" s="6"/>
      <c r="G164" s="4"/>
      <c r="H164" s="7"/>
      <c r="I164" s="7"/>
      <c r="J164" s="7"/>
      <c r="K164" s="7"/>
      <c r="L164" s="7"/>
      <c r="M164" s="7"/>
      <c r="N164" s="7">
        <v>1</v>
      </c>
      <c r="O164" s="7"/>
      <c r="P164" s="32">
        <f t="shared" si="5"/>
        <v>1</v>
      </c>
    </row>
    <row r="165" spans="1:16" ht="90" x14ac:dyDescent="0.25">
      <c r="A165" s="56" t="s">
        <v>327</v>
      </c>
      <c r="B165" s="33" t="s">
        <v>328</v>
      </c>
      <c r="C165" s="16" t="s">
        <v>20</v>
      </c>
      <c r="D165" s="2"/>
      <c r="E165" s="6"/>
      <c r="F165" s="6"/>
      <c r="G165" s="4"/>
      <c r="H165" s="7"/>
      <c r="I165" s="7">
        <v>1</v>
      </c>
      <c r="J165" s="7"/>
      <c r="K165" s="7"/>
      <c r="L165" s="7"/>
      <c r="M165" s="7"/>
      <c r="N165" s="7"/>
      <c r="O165" s="7"/>
      <c r="P165" s="32">
        <f t="shared" si="5"/>
        <v>1</v>
      </c>
    </row>
    <row r="166" spans="1:16" ht="86.25" customHeight="1" x14ac:dyDescent="0.25">
      <c r="A166" s="56" t="s">
        <v>329</v>
      </c>
      <c r="B166" s="37" t="s">
        <v>330</v>
      </c>
      <c r="C166" s="16" t="s">
        <v>20</v>
      </c>
      <c r="D166" s="2"/>
      <c r="E166" s="6"/>
      <c r="F166" s="6"/>
      <c r="G166" s="4"/>
      <c r="H166" s="7"/>
      <c r="I166" s="7">
        <v>1</v>
      </c>
      <c r="J166" s="7"/>
      <c r="K166" s="7"/>
      <c r="L166" s="7"/>
      <c r="M166" s="7"/>
      <c r="N166" s="7"/>
      <c r="O166" s="7"/>
      <c r="P166" s="32">
        <f t="shared" si="5"/>
        <v>1</v>
      </c>
    </row>
    <row r="167" spans="1:16" x14ac:dyDescent="0.25">
      <c r="A167" s="56" t="s">
        <v>331</v>
      </c>
      <c r="B167" s="41" t="s">
        <v>332</v>
      </c>
      <c r="C167" s="16" t="s">
        <v>20</v>
      </c>
      <c r="D167" s="2"/>
      <c r="E167" s="6"/>
      <c r="F167" s="6"/>
      <c r="G167" s="4"/>
      <c r="H167" s="7"/>
      <c r="I167" s="7"/>
      <c r="J167" s="7"/>
      <c r="K167" s="7"/>
      <c r="L167" s="7"/>
      <c r="M167" s="7"/>
      <c r="N167" s="7">
        <v>1</v>
      </c>
      <c r="O167" s="7"/>
      <c r="P167" s="32">
        <f t="shared" si="5"/>
        <v>1</v>
      </c>
    </row>
    <row r="168" spans="1:16" ht="18" x14ac:dyDescent="0.25">
      <c r="A168" s="56" t="s">
        <v>333</v>
      </c>
      <c r="B168" s="37" t="s">
        <v>334</v>
      </c>
      <c r="C168" s="16" t="s">
        <v>20</v>
      </c>
      <c r="D168" s="2"/>
      <c r="E168" s="6"/>
      <c r="F168" s="6"/>
      <c r="G168" s="4">
        <v>1</v>
      </c>
      <c r="H168" s="7"/>
      <c r="I168" s="7"/>
      <c r="J168" s="7"/>
      <c r="K168" s="7"/>
      <c r="L168" s="7"/>
      <c r="M168" s="7"/>
      <c r="N168" s="7"/>
      <c r="O168" s="7"/>
      <c r="P168" s="32">
        <f t="shared" si="5"/>
        <v>1</v>
      </c>
    </row>
    <row r="169" spans="1:16" ht="198" x14ac:dyDescent="0.25">
      <c r="A169" s="56" t="s">
        <v>335</v>
      </c>
      <c r="B169" s="37" t="s">
        <v>336</v>
      </c>
      <c r="C169" s="16" t="s">
        <v>20</v>
      </c>
      <c r="D169" s="2"/>
      <c r="E169" s="6"/>
      <c r="F169" s="6"/>
      <c r="G169" s="4"/>
      <c r="H169" s="7"/>
      <c r="I169" s="7"/>
      <c r="J169" s="7"/>
      <c r="K169" s="7"/>
      <c r="L169" s="7">
        <v>2</v>
      </c>
      <c r="M169" s="7"/>
      <c r="N169" s="7"/>
      <c r="O169" s="7"/>
      <c r="P169" s="32">
        <f t="shared" si="5"/>
        <v>2</v>
      </c>
    </row>
    <row r="170" spans="1:16" ht="54" x14ac:dyDescent="0.25">
      <c r="A170" s="56" t="s">
        <v>337</v>
      </c>
      <c r="B170" s="42" t="s">
        <v>338</v>
      </c>
      <c r="C170" s="16" t="s">
        <v>20</v>
      </c>
      <c r="D170" s="2"/>
      <c r="E170" s="6"/>
      <c r="F170" s="6"/>
      <c r="G170" s="4"/>
      <c r="H170" s="7"/>
      <c r="I170" s="7"/>
      <c r="J170" s="7"/>
      <c r="K170" s="7"/>
      <c r="L170" s="7">
        <v>2</v>
      </c>
      <c r="M170" s="7">
        <v>1</v>
      </c>
      <c r="N170" s="7"/>
      <c r="O170" s="7"/>
      <c r="P170" s="32">
        <f t="shared" si="5"/>
        <v>3</v>
      </c>
    </row>
    <row r="171" spans="1:16" ht="117" x14ac:dyDescent="0.25">
      <c r="A171" s="56" t="s">
        <v>339</v>
      </c>
      <c r="B171" s="37" t="s">
        <v>340</v>
      </c>
      <c r="C171" s="16" t="s">
        <v>20</v>
      </c>
      <c r="D171" s="2"/>
      <c r="E171" s="6"/>
      <c r="F171" s="6"/>
      <c r="G171" s="4"/>
      <c r="H171" s="7">
        <v>2</v>
      </c>
      <c r="I171" s="7">
        <v>1</v>
      </c>
      <c r="J171" s="7"/>
      <c r="K171" s="7"/>
      <c r="L171" s="7"/>
      <c r="M171" s="7">
        <v>1</v>
      </c>
      <c r="N171" s="7"/>
      <c r="O171" s="7"/>
      <c r="P171" s="32">
        <f t="shared" si="5"/>
        <v>4</v>
      </c>
    </row>
    <row r="172" spans="1:16" x14ac:dyDescent="0.25">
      <c r="A172" s="56" t="s">
        <v>341</v>
      </c>
      <c r="B172" s="41" t="s">
        <v>342</v>
      </c>
      <c r="C172" s="16" t="s">
        <v>20</v>
      </c>
      <c r="D172" s="2"/>
      <c r="E172" s="6"/>
      <c r="F172" s="6"/>
      <c r="G172" s="4"/>
      <c r="H172" s="7"/>
      <c r="I172" s="7"/>
      <c r="J172" s="7"/>
      <c r="K172" s="7"/>
      <c r="L172" s="7"/>
      <c r="M172" s="7"/>
      <c r="N172" s="7">
        <v>1</v>
      </c>
      <c r="O172" s="7"/>
      <c r="P172" s="32">
        <f t="shared" si="5"/>
        <v>1</v>
      </c>
    </row>
    <row r="173" spans="1:16" ht="41.25" customHeight="1" x14ac:dyDescent="0.25">
      <c r="A173" s="56" t="s">
        <v>343</v>
      </c>
      <c r="B173" s="33" t="s">
        <v>344</v>
      </c>
      <c r="C173" s="16" t="s">
        <v>20</v>
      </c>
      <c r="D173" s="2">
        <v>2</v>
      </c>
      <c r="E173" s="6"/>
      <c r="F173" s="6"/>
      <c r="G173" s="4"/>
      <c r="H173" s="7"/>
      <c r="I173" s="7">
        <v>2</v>
      </c>
      <c r="J173" s="7"/>
      <c r="K173" s="7"/>
      <c r="L173" s="7"/>
      <c r="M173" s="7"/>
      <c r="N173" s="7"/>
      <c r="O173" s="7"/>
      <c r="P173" s="32">
        <f t="shared" si="5"/>
        <v>4</v>
      </c>
    </row>
    <row r="174" spans="1:16" ht="45" x14ac:dyDescent="0.25">
      <c r="A174" s="56" t="s">
        <v>345</v>
      </c>
      <c r="B174" s="33" t="s">
        <v>344</v>
      </c>
      <c r="C174" s="16" t="s">
        <v>20</v>
      </c>
      <c r="D174" s="2">
        <v>2</v>
      </c>
      <c r="E174" s="6"/>
      <c r="F174" s="6"/>
      <c r="G174" s="4"/>
      <c r="H174" s="7"/>
      <c r="I174" s="7">
        <v>2</v>
      </c>
      <c r="J174" s="7"/>
      <c r="K174" s="7"/>
      <c r="L174" s="7"/>
      <c r="M174" s="7"/>
      <c r="N174" s="7"/>
      <c r="O174" s="7"/>
      <c r="P174" s="32">
        <f t="shared" si="5"/>
        <v>4</v>
      </c>
    </row>
    <row r="175" spans="1:16" ht="198" x14ac:dyDescent="0.25">
      <c r="A175" s="56" t="s">
        <v>346</v>
      </c>
      <c r="B175" s="33" t="s">
        <v>347</v>
      </c>
      <c r="C175" s="16" t="s">
        <v>20</v>
      </c>
      <c r="D175" s="2"/>
      <c r="E175" s="6"/>
      <c r="F175" s="6"/>
      <c r="G175" s="4"/>
      <c r="H175" s="7"/>
      <c r="I175" s="7">
        <v>1</v>
      </c>
      <c r="J175" s="7"/>
      <c r="K175" s="7"/>
      <c r="L175" s="7"/>
      <c r="M175" s="7"/>
      <c r="N175" s="7"/>
      <c r="O175" s="7"/>
      <c r="P175" s="32">
        <f t="shared" si="5"/>
        <v>1</v>
      </c>
    </row>
    <row r="176" spans="1:16" ht="18" x14ac:dyDescent="0.25">
      <c r="A176" s="56" t="s">
        <v>348</v>
      </c>
      <c r="B176" s="33" t="s">
        <v>349</v>
      </c>
      <c r="C176" s="16" t="s">
        <v>20</v>
      </c>
      <c r="D176" s="2"/>
      <c r="E176" s="6"/>
      <c r="F176" s="6"/>
      <c r="G176" s="4"/>
      <c r="H176" s="7"/>
      <c r="I176" s="7"/>
      <c r="J176" s="7"/>
      <c r="K176" s="7">
        <v>1</v>
      </c>
      <c r="L176" s="7"/>
      <c r="M176" s="7"/>
      <c r="N176" s="7"/>
      <c r="O176" s="7"/>
      <c r="P176" s="32">
        <f t="shared" si="5"/>
        <v>1</v>
      </c>
    </row>
    <row r="177" spans="1:16" ht="189" x14ac:dyDescent="0.25">
      <c r="A177" s="56" t="s">
        <v>350</v>
      </c>
      <c r="B177" s="33" t="s">
        <v>351</v>
      </c>
      <c r="C177" s="16" t="s">
        <v>20</v>
      </c>
      <c r="D177" s="2"/>
      <c r="E177" s="6"/>
      <c r="F177" s="6"/>
      <c r="G177" s="4"/>
      <c r="H177" s="7"/>
      <c r="I177" s="7">
        <v>1</v>
      </c>
      <c r="J177" s="7"/>
      <c r="K177" s="7"/>
      <c r="L177" s="7"/>
      <c r="M177" s="7"/>
      <c r="N177" s="7"/>
      <c r="O177" s="7"/>
      <c r="P177" s="32">
        <f t="shared" si="5"/>
        <v>1</v>
      </c>
    </row>
    <row r="178" spans="1:16" ht="99" x14ac:dyDescent="0.25">
      <c r="A178" s="56" t="s">
        <v>352</v>
      </c>
      <c r="B178" s="33" t="s">
        <v>353</v>
      </c>
      <c r="C178" s="16" t="s">
        <v>20</v>
      </c>
      <c r="D178" s="2"/>
      <c r="E178" s="6"/>
      <c r="F178" s="6"/>
      <c r="G178" s="4"/>
      <c r="H178" s="7"/>
      <c r="I178" s="7">
        <v>1</v>
      </c>
      <c r="J178" s="7"/>
      <c r="K178" s="7"/>
      <c r="L178" s="7"/>
      <c r="M178" s="7"/>
      <c r="N178" s="7"/>
      <c r="O178" s="7"/>
      <c r="P178" s="32">
        <f t="shared" si="5"/>
        <v>1</v>
      </c>
    </row>
    <row r="179" spans="1:16" x14ac:dyDescent="0.25">
      <c r="A179" s="56" t="s">
        <v>354</v>
      </c>
      <c r="B179" s="35" t="s">
        <v>355</v>
      </c>
      <c r="C179" s="16" t="s">
        <v>20</v>
      </c>
      <c r="D179" s="2"/>
      <c r="E179" s="6"/>
      <c r="F179" s="6"/>
      <c r="G179" s="4"/>
      <c r="H179" s="7"/>
      <c r="I179" s="7"/>
      <c r="J179" s="7"/>
      <c r="K179" s="7"/>
      <c r="L179" s="7"/>
      <c r="M179" s="7">
        <v>1</v>
      </c>
      <c r="N179" s="7"/>
      <c r="O179" s="7"/>
      <c r="P179" s="32">
        <f t="shared" si="5"/>
        <v>1</v>
      </c>
    </row>
    <row r="180" spans="1:16" x14ac:dyDescent="0.25">
      <c r="A180" s="56" t="s">
        <v>356</v>
      </c>
      <c r="B180" s="35" t="s">
        <v>357</v>
      </c>
      <c r="C180" s="16" t="s">
        <v>20</v>
      </c>
      <c r="D180" s="2"/>
      <c r="E180" s="6"/>
      <c r="F180" s="6"/>
      <c r="G180" s="4"/>
      <c r="H180" s="7"/>
      <c r="I180" s="7"/>
      <c r="J180" s="7"/>
      <c r="K180" s="7">
        <v>10</v>
      </c>
      <c r="L180" s="7"/>
      <c r="M180" s="7">
        <v>1</v>
      </c>
      <c r="N180" s="7"/>
      <c r="O180" s="7"/>
      <c r="P180" s="32">
        <f t="shared" si="5"/>
        <v>11</v>
      </c>
    </row>
    <row r="181" spans="1:16" x14ac:dyDescent="0.25">
      <c r="A181" s="56" t="s">
        <v>358</v>
      </c>
      <c r="B181" s="35" t="s">
        <v>359</v>
      </c>
      <c r="C181" s="16" t="s">
        <v>20</v>
      </c>
      <c r="D181" s="2"/>
      <c r="E181" s="6"/>
      <c r="F181" s="6"/>
      <c r="G181" s="4"/>
      <c r="H181" s="7"/>
      <c r="I181" s="7"/>
      <c r="J181" s="7"/>
      <c r="K181" s="7"/>
      <c r="L181" s="7"/>
      <c r="M181" s="7">
        <v>1</v>
      </c>
      <c r="N181" s="7"/>
      <c r="O181" s="7"/>
      <c r="P181" s="32">
        <f t="shared" si="5"/>
        <v>1</v>
      </c>
    </row>
    <row r="182" spans="1:16" ht="18" x14ac:dyDescent="0.25">
      <c r="A182" s="56" t="s">
        <v>360</v>
      </c>
      <c r="B182" s="35" t="s">
        <v>580</v>
      </c>
      <c r="C182" s="16" t="s">
        <v>20</v>
      </c>
      <c r="D182" s="2"/>
      <c r="E182" s="6"/>
      <c r="F182" s="6"/>
      <c r="G182" s="4"/>
      <c r="H182" s="7"/>
      <c r="I182" s="7"/>
      <c r="J182" s="7"/>
      <c r="K182" s="7">
        <v>7</v>
      </c>
      <c r="L182" s="7"/>
      <c r="M182" s="7">
        <v>1</v>
      </c>
      <c r="N182" s="7"/>
      <c r="O182" s="7"/>
      <c r="P182" s="32">
        <f t="shared" si="5"/>
        <v>8</v>
      </c>
    </row>
    <row r="183" spans="1:16" ht="18" x14ac:dyDescent="0.25">
      <c r="A183" s="56" t="s">
        <v>361</v>
      </c>
      <c r="B183" s="39" t="s">
        <v>581</v>
      </c>
      <c r="C183" s="16" t="s">
        <v>20</v>
      </c>
      <c r="D183" s="2"/>
      <c r="E183" s="6"/>
      <c r="F183" s="6"/>
      <c r="G183" s="4"/>
      <c r="H183" s="7"/>
      <c r="I183" s="7"/>
      <c r="J183" s="7"/>
      <c r="K183" s="7">
        <v>15</v>
      </c>
      <c r="L183" s="7"/>
      <c r="M183" s="7"/>
      <c r="N183" s="7"/>
      <c r="O183" s="7"/>
      <c r="P183" s="32">
        <f t="shared" si="5"/>
        <v>15</v>
      </c>
    </row>
    <row r="184" spans="1:16" ht="169.5" customHeight="1" x14ac:dyDescent="0.25">
      <c r="A184" s="56" t="s">
        <v>362</v>
      </c>
      <c r="B184" s="35" t="s">
        <v>363</v>
      </c>
      <c r="C184" s="16"/>
      <c r="D184" s="2"/>
      <c r="E184" s="6"/>
      <c r="F184" s="6"/>
      <c r="G184" s="4"/>
      <c r="H184" s="7"/>
      <c r="I184" s="7">
        <v>1</v>
      </c>
      <c r="J184" s="7"/>
      <c r="K184" s="7"/>
      <c r="L184" s="7"/>
      <c r="M184" s="7"/>
      <c r="N184" s="7"/>
      <c r="O184" s="7"/>
      <c r="P184" s="32">
        <f t="shared" si="5"/>
        <v>1</v>
      </c>
    </row>
    <row r="185" spans="1:16" ht="27" x14ac:dyDescent="0.25">
      <c r="A185" s="56" t="s">
        <v>364</v>
      </c>
      <c r="B185" s="33" t="s">
        <v>365</v>
      </c>
      <c r="C185" s="16" t="s">
        <v>20</v>
      </c>
      <c r="D185" s="2"/>
      <c r="E185" s="6"/>
      <c r="F185" s="6"/>
      <c r="G185" s="4"/>
      <c r="H185" s="7"/>
      <c r="I185" s="7"/>
      <c r="J185" s="7"/>
      <c r="K185" s="7">
        <v>1</v>
      </c>
      <c r="L185" s="7"/>
      <c r="M185" s="7"/>
      <c r="N185" s="7"/>
      <c r="O185" s="7"/>
      <c r="P185" s="32">
        <f t="shared" si="5"/>
        <v>1</v>
      </c>
    </row>
    <row r="186" spans="1:16" x14ac:dyDescent="0.25">
      <c r="A186" s="56" t="s">
        <v>366</v>
      </c>
      <c r="B186" s="35" t="s">
        <v>367</v>
      </c>
      <c r="C186" s="16" t="s">
        <v>20</v>
      </c>
      <c r="D186" s="2"/>
      <c r="E186" s="6"/>
      <c r="F186" s="6"/>
      <c r="G186" s="4"/>
      <c r="H186" s="7"/>
      <c r="I186" s="7"/>
      <c r="J186" s="7"/>
      <c r="K186" s="7"/>
      <c r="L186" s="7"/>
      <c r="M186" s="7"/>
      <c r="N186" s="7">
        <v>7</v>
      </c>
      <c r="O186" s="7"/>
      <c r="P186" s="32">
        <f t="shared" si="5"/>
        <v>7</v>
      </c>
    </row>
    <row r="187" spans="1:16" ht="126" x14ac:dyDescent="0.25">
      <c r="A187" s="56" t="s">
        <v>368</v>
      </c>
      <c r="B187" s="36" t="s">
        <v>370</v>
      </c>
      <c r="C187" s="16" t="s">
        <v>20</v>
      </c>
      <c r="D187" s="2"/>
      <c r="E187" s="6"/>
      <c r="F187" s="6"/>
      <c r="G187" s="4"/>
      <c r="H187" s="7"/>
      <c r="I187" s="7"/>
      <c r="J187" s="7"/>
      <c r="K187" s="7">
        <v>2</v>
      </c>
      <c r="L187" s="7">
        <v>2</v>
      </c>
      <c r="M187" s="7"/>
      <c r="N187" s="7"/>
      <c r="O187" s="7"/>
      <c r="P187" s="32">
        <f t="shared" si="5"/>
        <v>4</v>
      </c>
    </row>
    <row r="188" spans="1:16" ht="63" x14ac:dyDescent="0.25">
      <c r="A188" s="56" t="s">
        <v>369</v>
      </c>
      <c r="B188" s="33" t="s">
        <v>372</v>
      </c>
      <c r="C188" s="16" t="s">
        <v>20</v>
      </c>
      <c r="D188" s="2"/>
      <c r="E188" s="6"/>
      <c r="F188" s="6"/>
      <c r="G188" s="4"/>
      <c r="H188" s="7"/>
      <c r="I188" s="7"/>
      <c r="J188" s="7"/>
      <c r="K188" s="7">
        <v>1</v>
      </c>
      <c r="L188" s="7"/>
      <c r="M188" s="7"/>
      <c r="N188" s="7"/>
      <c r="O188" s="7"/>
      <c r="P188" s="32">
        <f t="shared" si="5"/>
        <v>1</v>
      </c>
    </row>
    <row r="189" spans="1:16" ht="27" x14ac:dyDescent="0.25">
      <c r="A189" s="56" t="s">
        <v>371</v>
      </c>
      <c r="B189" s="35" t="s">
        <v>374</v>
      </c>
      <c r="C189" s="16" t="s">
        <v>20</v>
      </c>
      <c r="D189" s="2"/>
      <c r="E189" s="6"/>
      <c r="F189" s="6"/>
      <c r="G189" s="4"/>
      <c r="H189" s="7"/>
      <c r="I189" s="7"/>
      <c r="J189" s="7"/>
      <c r="K189" s="7"/>
      <c r="L189" s="7"/>
      <c r="M189" s="7"/>
      <c r="N189" s="7">
        <v>1</v>
      </c>
      <c r="O189" s="7"/>
      <c r="P189" s="32">
        <f t="shared" si="5"/>
        <v>1</v>
      </c>
    </row>
    <row r="190" spans="1:16" ht="90" x14ac:dyDescent="0.25">
      <c r="A190" s="56" t="s">
        <v>373</v>
      </c>
      <c r="B190" s="33" t="s">
        <v>376</v>
      </c>
      <c r="C190" s="16" t="s">
        <v>20</v>
      </c>
      <c r="D190" s="2"/>
      <c r="E190" s="6"/>
      <c r="F190" s="6"/>
      <c r="G190" s="4"/>
      <c r="H190" s="7"/>
      <c r="I190" s="7">
        <v>1</v>
      </c>
      <c r="J190" s="7"/>
      <c r="K190" s="7"/>
      <c r="L190" s="7"/>
      <c r="M190" s="7"/>
      <c r="N190" s="7"/>
      <c r="O190" s="7"/>
      <c r="P190" s="32">
        <f t="shared" si="5"/>
        <v>1</v>
      </c>
    </row>
    <row r="191" spans="1:16" ht="297" x14ac:dyDescent="0.25">
      <c r="A191" s="56" t="s">
        <v>375</v>
      </c>
      <c r="B191" s="33" t="s">
        <v>378</v>
      </c>
      <c r="C191" s="16" t="s">
        <v>20</v>
      </c>
      <c r="D191" s="2"/>
      <c r="E191" s="6"/>
      <c r="F191" s="6"/>
      <c r="G191" s="4">
        <v>1</v>
      </c>
      <c r="H191" s="7">
        <v>1</v>
      </c>
      <c r="I191" s="7"/>
      <c r="J191" s="7"/>
      <c r="K191" s="7"/>
      <c r="L191" s="7"/>
      <c r="M191" s="7">
        <v>1</v>
      </c>
      <c r="N191" s="7"/>
      <c r="O191" s="7"/>
      <c r="P191" s="32">
        <f t="shared" si="5"/>
        <v>3</v>
      </c>
    </row>
    <row r="192" spans="1:16" x14ac:dyDescent="0.25">
      <c r="A192" s="56" t="s">
        <v>377</v>
      </c>
      <c r="B192" s="36" t="s">
        <v>380</v>
      </c>
      <c r="C192" s="16" t="s">
        <v>20</v>
      </c>
      <c r="D192" s="2"/>
      <c r="E192" s="6"/>
      <c r="F192" s="6"/>
      <c r="G192" s="4"/>
      <c r="H192" s="7"/>
      <c r="I192" s="7"/>
      <c r="J192" s="7"/>
      <c r="K192" s="7"/>
      <c r="L192" s="7"/>
      <c r="M192" s="7">
        <v>1</v>
      </c>
      <c r="N192" s="7"/>
      <c r="O192" s="7"/>
      <c r="P192" s="32">
        <f t="shared" si="5"/>
        <v>1</v>
      </c>
    </row>
    <row r="193" spans="1:16" ht="36" x14ac:dyDescent="0.25">
      <c r="A193" s="56" t="s">
        <v>379</v>
      </c>
      <c r="B193" s="36" t="s">
        <v>382</v>
      </c>
      <c r="C193" s="16" t="s">
        <v>20</v>
      </c>
      <c r="D193" s="2"/>
      <c r="E193" s="6"/>
      <c r="F193" s="6"/>
      <c r="G193" s="4"/>
      <c r="H193" s="7"/>
      <c r="I193" s="7"/>
      <c r="J193" s="7"/>
      <c r="K193" s="7"/>
      <c r="L193" s="7">
        <v>2</v>
      </c>
      <c r="M193" s="7">
        <v>1</v>
      </c>
      <c r="N193" s="7"/>
      <c r="O193" s="7"/>
      <c r="P193" s="32">
        <f t="shared" si="5"/>
        <v>3</v>
      </c>
    </row>
    <row r="194" spans="1:16" ht="18" x14ac:dyDescent="0.25">
      <c r="A194" s="56" t="s">
        <v>381</v>
      </c>
      <c r="B194" s="33" t="s">
        <v>385</v>
      </c>
      <c r="C194" s="16" t="s">
        <v>20</v>
      </c>
      <c r="D194" s="2"/>
      <c r="E194" s="6"/>
      <c r="F194" s="6"/>
      <c r="G194" s="4"/>
      <c r="H194" s="7"/>
      <c r="I194" s="7">
        <v>2</v>
      </c>
      <c r="J194" s="7"/>
      <c r="K194" s="7"/>
      <c r="L194" s="7"/>
      <c r="M194" s="7"/>
      <c r="N194" s="7"/>
      <c r="O194" s="7"/>
      <c r="P194" s="32">
        <f t="shared" si="5"/>
        <v>2</v>
      </c>
    </row>
    <row r="195" spans="1:16" x14ac:dyDescent="0.25">
      <c r="A195" s="56" t="s">
        <v>383</v>
      </c>
      <c r="B195" s="35" t="s">
        <v>582</v>
      </c>
      <c r="C195" s="16" t="s">
        <v>20</v>
      </c>
      <c r="D195" s="2"/>
      <c r="E195" s="6"/>
      <c r="F195" s="6"/>
      <c r="G195" s="4"/>
      <c r="H195" s="7"/>
      <c r="I195" s="7"/>
      <c r="J195" s="7"/>
      <c r="K195" s="7"/>
      <c r="L195" s="7"/>
      <c r="M195" s="7"/>
      <c r="N195" s="7">
        <v>4</v>
      </c>
      <c r="O195" s="7">
        <v>1</v>
      </c>
      <c r="P195" s="32">
        <f t="shared" si="5"/>
        <v>5</v>
      </c>
    </row>
    <row r="196" spans="1:16" x14ac:dyDescent="0.25">
      <c r="A196" s="56" t="s">
        <v>384</v>
      </c>
      <c r="B196" s="33" t="s">
        <v>388</v>
      </c>
      <c r="C196" s="16" t="s">
        <v>20</v>
      </c>
      <c r="D196" s="2"/>
      <c r="E196" s="6">
        <v>1</v>
      </c>
      <c r="F196" s="6"/>
      <c r="G196" s="4">
        <v>1</v>
      </c>
      <c r="H196" s="7"/>
      <c r="I196" s="7"/>
      <c r="J196" s="7"/>
      <c r="K196" s="7">
        <v>1</v>
      </c>
      <c r="L196" s="7"/>
      <c r="M196" s="7"/>
      <c r="N196" s="7"/>
      <c r="O196" s="7"/>
      <c r="P196" s="32">
        <f t="shared" si="5"/>
        <v>3</v>
      </c>
    </row>
    <row r="197" spans="1:16" ht="18" x14ac:dyDescent="0.25">
      <c r="A197" s="56" t="s">
        <v>386</v>
      </c>
      <c r="B197" s="33" t="s">
        <v>583</v>
      </c>
      <c r="C197" s="16" t="s">
        <v>20</v>
      </c>
      <c r="D197" s="2"/>
      <c r="E197" s="6"/>
      <c r="F197" s="6"/>
      <c r="G197" s="4"/>
      <c r="H197" s="7"/>
      <c r="I197" s="7"/>
      <c r="J197" s="7"/>
      <c r="K197" s="7">
        <v>1</v>
      </c>
      <c r="L197" s="7"/>
      <c r="M197" s="7"/>
      <c r="N197" s="7"/>
      <c r="O197" s="7"/>
      <c r="P197" s="32">
        <f t="shared" si="5"/>
        <v>1</v>
      </c>
    </row>
    <row r="198" spans="1:16" ht="18" x14ac:dyDescent="0.25">
      <c r="A198" s="56" t="s">
        <v>387</v>
      </c>
      <c r="B198" s="33" t="s">
        <v>391</v>
      </c>
      <c r="C198" s="16" t="s">
        <v>20</v>
      </c>
      <c r="D198" s="2"/>
      <c r="E198" s="6"/>
      <c r="F198" s="6"/>
      <c r="G198" s="4"/>
      <c r="H198" s="7"/>
      <c r="I198" s="7"/>
      <c r="J198" s="7"/>
      <c r="K198" s="7">
        <v>1</v>
      </c>
      <c r="L198" s="7"/>
      <c r="M198" s="7"/>
      <c r="N198" s="7"/>
      <c r="O198" s="7"/>
      <c r="P198" s="32">
        <f t="shared" si="5"/>
        <v>1</v>
      </c>
    </row>
    <row r="199" spans="1:16" ht="72" x14ac:dyDescent="0.25">
      <c r="A199" s="56" t="s">
        <v>389</v>
      </c>
      <c r="B199" s="33" t="s">
        <v>393</v>
      </c>
      <c r="C199" s="16" t="s">
        <v>20</v>
      </c>
      <c r="D199" s="2"/>
      <c r="E199" s="6"/>
      <c r="F199" s="6"/>
      <c r="G199" s="4"/>
      <c r="H199" s="7"/>
      <c r="I199" s="7">
        <v>1</v>
      </c>
      <c r="J199" s="7"/>
      <c r="K199" s="7"/>
      <c r="L199" s="7"/>
      <c r="M199" s="7"/>
      <c r="N199" s="7"/>
      <c r="O199" s="7"/>
      <c r="P199" s="32">
        <f t="shared" si="5"/>
        <v>1</v>
      </c>
    </row>
    <row r="200" spans="1:16" ht="96" customHeight="1" x14ac:dyDescent="0.25">
      <c r="A200" s="56" t="s">
        <v>390</v>
      </c>
      <c r="B200" s="33" t="s">
        <v>395</v>
      </c>
      <c r="C200" s="16" t="s">
        <v>20</v>
      </c>
      <c r="D200" s="2"/>
      <c r="E200" s="6"/>
      <c r="F200" s="6"/>
      <c r="G200" s="4"/>
      <c r="H200" s="7"/>
      <c r="I200" s="7">
        <v>4</v>
      </c>
      <c r="J200" s="7"/>
      <c r="K200" s="7"/>
      <c r="L200" s="7"/>
      <c r="M200" s="7"/>
      <c r="N200" s="7"/>
      <c r="O200" s="7"/>
      <c r="P200" s="32">
        <f t="shared" si="5"/>
        <v>4</v>
      </c>
    </row>
    <row r="201" spans="1:16" ht="153" x14ac:dyDescent="0.25">
      <c r="A201" s="56" t="s">
        <v>392</v>
      </c>
      <c r="B201" s="33" t="s">
        <v>397</v>
      </c>
      <c r="C201" s="16"/>
      <c r="D201" s="2"/>
      <c r="E201" s="6"/>
      <c r="F201" s="6"/>
      <c r="G201" s="4"/>
      <c r="H201" s="7"/>
      <c r="I201" s="7">
        <v>1</v>
      </c>
      <c r="J201" s="7"/>
      <c r="K201" s="7"/>
      <c r="L201" s="7"/>
      <c r="M201" s="7"/>
      <c r="N201" s="7"/>
      <c r="O201" s="7"/>
      <c r="P201" s="32">
        <f t="shared" si="5"/>
        <v>1</v>
      </c>
    </row>
    <row r="202" spans="1:16" x14ac:dyDescent="0.25">
      <c r="A202" s="56" t="s">
        <v>394</v>
      </c>
      <c r="B202" s="35" t="s">
        <v>398</v>
      </c>
      <c r="C202" s="16" t="s">
        <v>20</v>
      </c>
      <c r="D202" s="2"/>
      <c r="E202" s="6">
        <v>1</v>
      </c>
      <c r="F202" s="6"/>
      <c r="G202" s="4"/>
      <c r="H202" s="7"/>
      <c r="I202" s="7"/>
      <c r="J202" s="7"/>
      <c r="K202" s="7"/>
      <c r="L202" s="7"/>
      <c r="M202" s="7"/>
      <c r="N202" s="7">
        <v>4</v>
      </c>
      <c r="O202" s="7"/>
      <c r="P202" s="32">
        <f t="shared" si="5"/>
        <v>5</v>
      </c>
    </row>
    <row r="203" spans="1:16" ht="180" x14ac:dyDescent="0.25">
      <c r="A203" s="56" t="s">
        <v>396</v>
      </c>
      <c r="B203" s="33" t="s">
        <v>399</v>
      </c>
      <c r="C203" s="16" t="s">
        <v>20</v>
      </c>
      <c r="D203" s="2"/>
      <c r="E203" s="6"/>
      <c r="F203" s="6"/>
      <c r="G203" s="4">
        <v>1</v>
      </c>
      <c r="H203" s="7"/>
      <c r="I203" s="7">
        <v>1</v>
      </c>
      <c r="J203" s="7"/>
      <c r="K203" s="7">
        <v>7</v>
      </c>
      <c r="L203" s="7">
        <v>2</v>
      </c>
      <c r="M203" s="7"/>
      <c r="N203" s="7"/>
      <c r="O203" s="7"/>
      <c r="P203" s="32">
        <f t="shared" si="5"/>
        <v>11</v>
      </c>
    </row>
    <row r="204" spans="1:16" x14ac:dyDescent="0.25">
      <c r="A204" s="56"/>
      <c r="B204" s="89"/>
      <c r="C204" s="82"/>
      <c r="D204" s="82"/>
      <c r="E204" s="84"/>
      <c r="F204" s="84"/>
      <c r="G204" s="83"/>
      <c r="H204" s="85"/>
      <c r="I204" s="85"/>
      <c r="J204" s="85"/>
      <c r="K204" s="85"/>
      <c r="L204" s="85"/>
      <c r="M204" s="85"/>
      <c r="N204" s="85"/>
      <c r="O204" s="85"/>
      <c r="P204" s="86"/>
    </row>
    <row r="205" spans="1:16" x14ac:dyDescent="0.25">
      <c r="A205" s="87" t="s">
        <v>400</v>
      </c>
      <c r="B205" s="74" t="s">
        <v>584</v>
      </c>
      <c r="C205" s="29"/>
      <c r="D205" s="15"/>
      <c r="E205" s="23"/>
      <c r="F205" s="23"/>
      <c r="G205" s="88"/>
      <c r="H205" s="8"/>
      <c r="I205" s="8"/>
      <c r="J205" s="8"/>
      <c r="K205" s="8"/>
      <c r="L205" s="8"/>
      <c r="M205" s="8"/>
      <c r="N205" s="8"/>
      <c r="O205" s="8"/>
      <c r="P205" s="74"/>
    </row>
    <row r="206" spans="1:16" ht="36" x14ac:dyDescent="0.25">
      <c r="A206" s="56" t="s">
        <v>401</v>
      </c>
      <c r="B206" s="33" t="s">
        <v>402</v>
      </c>
      <c r="C206" s="16" t="s">
        <v>403</v>
      </c>
      <c r="D206" s="2"/>
      <c r="E206" s="6"/>
      <c r="F206" s="6"/>
      <c r="G206" s="4"/>
      <c r="H206" s="7"/>
      <c r="I206" s="7">
        <v>10</v>
      </c>
      <c r="J206" s="7"/>
      <c r="K206" s="7"/>
      <c r="L206" s="7"/>
      <c r="M206" s="7"/>
      <c r="N206" s="7"/>
      <c r="O206" s="7"/>
      <c r="P206" s="32">
        <f t="shared" ref="P206:P237" si="6">SUM(D206:O206)</f>
        <v>10</v>
      </c>
    </row>
    <row r="207" spans="1:16" x14ac:dyDescent="0.25">
      <c r="A207" s="56" t="s">
        <v>404</v>
      </c>
      <c r="B207" s="35" t="s">
        <v>405</v>
      </c>
      <c r="C207" s="16" t="s">
        <v>406</v>
      </c>
      <c r="D207" s="2"/>
      <c r="E207" s="6">
        <v>1</v>
      </c>
      <c r="F207" s="6"/>
      <c r="G207" s="4"/>
      <c r="H207" s="7">
        <v>3</v>
      </c>
      <c r="I207" s="7"/>
      <c r="J207" s="7"/>
      <c r="K207" s="7"/>
      <c r="L207" s="7"/>
      <c r="M207" s="7"/>
      <c r="N207" s="7"/>
      <c r="O207" s="7">
        <v>7</v>
      </c>
      <c r="P207" s="32">
        <f t="shared" si="6"/>
        <v>11</v>
      </c>
    </row>
    <row r="208" spans="1:16" x14ac:dyDescent="0.25">
      <c r="A208" s="56" t="s">
        <v>407</v>
      </c>
      <c r="B208" s="35" t="s">
        <v>408</v>
      </c>
      <c r="C208" s="16" t="s">
        <v>406</v>
      </c>
      <c r="D208" s="2"/>
      <c r="E208" s="6">
        <v>1</v>
      </c>
      <c r="F208" s="6"/>
      <c r="G208" s="4"/>
      <c r="H208" s="7"/>
      <c r="I208" s="7"/>
      <c r="J208" s="7"/>
      <c r="K208" s="7"/>
      <c r="L208" s="7"/>
      <c r="M208" s="7"/>
      <c r="N208" s="7"/>
      <c r="O208" s="7"/>
      <c r="P208" s="32">
        <f t="shared" si="6"/>
        <v>1</v>
      </c>
    </row>
    <row r="209" spans="1:16" x14ac:dyDescent="0.25">
      <c r="A209" s="56" t="s">
        <v>409</v>
      </c>
      <c r="B209" s="35" t="s">
        <v>410</v>
      </c>
      <c r="C209" s="16" t="s">
        <v>406</v>
      </c>
      <c r="D209" s="2"/>
      <c r="E209" s="6"/>
      <c r="F209" s="24"/>
      <c r="G209" s="4"/>
      <c r="H209" s="7"/>
      <c r="I209" s="7"/>
      <c r="J209" s="7">
        <v>4</v>
      </c>
      <c r="K209" s="7"/>
      <c r="L209" s="7"/>
      <c r="M209" s="7"/>
      <c r="N209" s="7"/>
      <c r="O209" s="7"/>
      <c r="P209" s="32">
        <f t="shared" si="6"/>
        <v>4</v>
      </c>
    </row>
    <row r="210" spans="1:16" x14ac:dyDescent="0.25">
      <c r="A210" s="56" t="s">
        <v>411</v>
      </c>
      <c r="B210" s="35" t="s">
        <v>412</v>
      </c>
      <c r="C210" s="16" t="s">
        <v>406</v>
      </c>
      <c r="D210" s="2"/>
      <c r="E210" s="6"/>
      <c r="F210" s="24"/>
      <c r="G210" s="4"/>
      <c r="H210" s="7"/>
      <c r="I210" s="7"/>
      <c r="J210" s="7"/>
      <c r="K210" s="7">
        <v>3</v>
      </c>
      <c r="L210" s="7"/>
      <c r="M210" s="7"/>
      <c r="N210" s="7"/>
      <c r="O210" s="7"/>
      <c r="P210" s="32">
        <f t="shared" si="6"/>
        <v>3</v>
      </c>
    </row>
    <row r="211" spans="1:16" ht="45" x14ac:dyDescent="0.25">
      <c r="A211" s="56" t="s">
        <v>413</v>
      </c>
      <c r="B211" s="33" t="s">
        <v>414</v>
      </c>
      <c r="C211" s="16" t="s">
        <v>415</v>
      </c>
      <c r="D211" s="2">
        <v>3</v>
      </c>
      <c r="E211" s="6"/>
      <c r="F211" s="6"/>
      <c r="G211" s="4">
        <v>20</v>
      </c>
      <c r="H211" s="7">
        <v>5</v>
      </c>
      <c r="I211" s="7"/>
      <c r="J211" s="7"/>
      <c r="K211" s="7">
        <v>6</v>
      </c>
      <c r="L211" s="7"/>
      <c r="M211" s="7"/>
      <c r="N211" s="7"/>
      <c r="O211" s="7"/>
      <c r="P211" s="32">
        <f t="shared" si="6"/>
        <v>34</v>
      </c>
    </row>
    <row r="212" spans="1:16" ht="18" x14ac:dyDescent="0.25">
      <c r="A212" s="56" t="s">
        <v>416</v>
      </c>
      <c r="B212" s="33" t="s">
        <v>417</v>
      </c>
      <c r="C212" s="16" t="s">
        <v>277</v>
      </c>
      <c r="D212" s="2"/>
      <c r="E212" s="6"/>
      <c r="F212" s="6"/>
      <c r="G212" s="4"/>
      <c r="H212" s="7"/>
      <c r="I212" s="7"/>
      <c r="J212" s="7"/>
      <c r="K212" s="7">
        <v>5</v>
      </c>
      <c r="L212" s="7"/>
      <c r="M212" s="7"/>
      <c r="N212" s="7"/>
      <c r="O212" s="7"/>
      <c r="P212" s="32">
        <f t="shared" si="6"/>
        <v>5</v>
      </c>
    </row>
    <row r="213" spans="1:16" x14ac:dyDescent="0.25">
      <c r="A213" s="56" t="s">
        <v>418</v>
      </c>
      <c r="B213" s="33" t="s">
        <v>419</v>
      </c>
      <c r="C213" s="16" t="s">
        <v>296</v>
      </c>
      <c r="D213" s="2"/>
      <c r="E213" s="6"/>
      <c r="F213" s="6"/>
      <c r="G213" s="4"/>
      <c r="H213" s="7"/>
      <c r="I213" s="7"/>
      <c r="J213" s="7"/>
      <c r="K213" s="7"/>
      <c r="L213" s="7"/>
      <c r="M213" s="7">
        <v>1</v>
      </c>
      <c r="N213" s="7"/>
      <c r="O213" s="7"/>
      <c r="P213" s="32">
        <f t="shared" si="6"/>
        <v>1</v>
      </c>
    </row>
    <row r="214" spans="1:16" x14ac:dyDescent="0.25">
      <c r="A214" s="56" t="s">
        <v>420</v>
      </c>
      <c r="B214" s="41" t="s">
        <v>421</v>
      </c>
      <c r="C214" s="16" t="s">
        <v>406</v>
      </c>
      <c r="D214" s="2"/>
      <c r="E214" s="6"/>
      <c r="F214" s="24"/>
      <c r="G214" s="4"/>
      <c r="H214" s="7"/>
      <c r="I214" s="7"/>
      <c r="J214" s="7"/>
      <c r="K214" s="7"/>
      <c r="L214" s="7"/>
      <c r="M214" s="7">
        <v>1</v>
      </c>
      <c r="N214" s="7">
        <v>1</v>
      </c>
      <c r="O214" s="7"/>
      <c r="P214" s="32">
        <f t="shared" si="6"/>
        <v>2</v>
      </c>
    </row>
    <row r="215" spans="1:16" ht="54" x14ac:dyDescent="0.25">
      <c r="A215" s="56" t="s">
        <v>422</v>
      </c>
      <c r="B215" s="33" t="s">
        <v>423</v>
      </c>
      <c r="C215" s="16" t="s">
        <v>20</v>
      </c>
      <c r="D215" s="2"/>
      <c r="E215" s="6"/>
      <c r="F215" s="6"/>
      <c r="G215" s="4"/>
      <c r="H215" s="7"/>
      <c r="I215" s="7">
        <v>200</v>
      </c>
      <c r="J215" s="7"/>
      <c r="K215" s="7"/>
      <c r="L215" s="7"/>
      <c r="M215" s="7"/>
      <c r="N215" s="7"/>
      <c r="O215" s="7"/>
      <c r="P215" s="32">
        <f t="shared" si="6"/>
        <v>200</v>
      </c>
    </row>
    <row r="216" spans="1:16" ht="63" x14ac:dyDescent="0.25">
      <c r="A216" s="56" t="s">
        <v>424</v>
      </c>
      <c r="B216" s="33" t="s">
        <v>425</v>
      </c>
      <c r="C216" s="16" t="s">
        <v>20</v>
      </c>
      <c r="D216" s="2"/>
      <c r="E216" s="6"/>
      <c r="F216" s="6"/>
      <c r="G216" s="4"/>
      <c r="H216" s="7">
        <v>2</v>
      </c>
      <c r="I216" s="7"/>
      <c r="J216" s="7"/>
      <c r="K216" s="7"/>
      <c r="L216" s="7"/>
      <c r="M216" s="7"/>
      <c r="N216" s="7"/>
      <c r="O216" s="7">
        <v>2</v>
      </c>
      <c r="P216" s="32">
        <f t="shared" si="6"/>
        <v>4</v>
      </c>
    </row>
    <row r="217" spans="1:16" x14ac:dyDescent="0.25">
      <c r="A217" s="56" t="s">
        <v>426</v>
      </c>
      <c r="B217" s="35" t="s">
        <v>427</v>
      </c>
      <c r="C217" s="16" t="s">
        <v>428</v>
      </c>
      <c r="D217" s="2"/>
      <c r="E217" s="6"/>
      <c r="F217" s="24"/>
      <c r="G217" s="4"/>
      <c r="H217" s="7"/>
      <c r="I217" s="7"/>
      <c r="J217" s="7"/>
      <c r="K217" s="7"/>
      <c r="L217" s="7"/>
      <c r="M217" s="7"/>
      <c r="N217" s="7"/>
      <c r="O217" s="7">
        <v>1</v>
      </c>
      <c r="P217" s="32">
        <f t="shared" si="6"/>
        <v>1</v>
      </c>
    </row>
    <row r="218" spans="1:16" x14ac:dyDescent="0.25">
      <c r="A218" s="56" t="s">
        <v>429</v>
      </c>
      <c r="B218" s="41" t="s">
        <v>430</v>
      </c>
      <c r="C218" s="16" t="s">
        <v>428</v>
      </c>
      <c r="D218" s="2"/>
      <c r="E218" s="6"/>
      <c r="F218" s="25"/>
      <c r="G218" s="4"/>
      <c r="H218" s="7"/>
      <c r="I218" s="7"/>
      <c r="J218" s="7"/>
      <c r="K218" s="7"/>
      <c r="L218" s="7"/>
      <c r="M218" s="7"/>
      <c r="N218" s="7"/>
      <c r="O218" s="7">
        <v>1</v>
      </c>
      <c r="P218" s="32">
        <f t="shared" si="6"/>
        <v>1</v>
      </c>
    </row>
    <row r="219" spans="1:16" ht="18" x14ac:dyDescent="0.25">
      <c r="A219" s="56" t="s">
        <v>431</v>
      </c>
      <c r="B219" s="33" t="s">
        <v>432</v>
      </c>
      <c r="C219" s="16" t="s">
        <v>296</v>
      </c>
      <c r="D219" s="2"/>
      <c r="E219" s="18"/>
      <c r="F219" s="6"/>
      <c r="G219" s="9"/>
      <c r="H219" s="7"/>
      <c r="I219" s="7"/>
      <c r="J219" s="7"/>
      <c r="K219" s="7">
        <v>10</v>
      </c>
      <c r="L219" s="7"/>
      <c r="M219" s="7"/>
      <c r="N219" s="7"/>
      <c r="O219" s="7"/>
      <c r="P219" s="32">
        <f t="shared" si="6"/>
        <v>10</v>
      </c>
    </row>
    <row r="220" spans="1:16" ht="18" x14ac:dyDescent="0.25">
      <c r="A220" s="56" t="s">
        <v>433</v>
      </c>
      <c r="B220" s="33" t="s">
        <v>434</v>
      </c>
      <c r="C220" s="16" t="s">
        <v>20</v>
      </c>
      <c r="D220" s="2"/>
      <c r="E220" s="18"/>
      <c r="F220" s="6"/>
      <c r="G220" s="9"/>
      <c r="H220" s="7"/>
      <c r="I220" s="7"/>
      <c r="J220" s="7"/>
      <c r="K220" s="7">
        <v>1</v>
      </c>
      <c r="L220" s="7"/>
      <c r="M220" s="7"/>
      <c r="N220" s="7"/>
      <c r="O220" s="7"/>
      <c r="P220" s="32">
        <f t="shared" si="6"/>
        <v>1</v>
      </c>
    </row>
    <row r="221" spans="1:16" x14ac:dyDescent="0.25">
      <c r="A221" s="56" t="s">
        <v>435</v>
      </c>
      <c r="B221" s="35" t="s">
        <v>436</v>
      </c>
      <c r="C221" s="16" t="s">
        <v>428</v>
      </c>
      <c r="D221" s="2"/>
      <c r="E221" s="18"/>
      <c r="F221" s="24"/>
      <c r="G221" s="9"/>
      <c r="H221" s="7"/>
      <c r="I221" s="7"/>
      <c r="J221" s="7"/>
      <c r="K221" s="7"/>
      <c r="L221" s="7"/>
      <c r="M221" s="7"/>
      <c r="N221" s="7"/>
      <c r="O221" s="7">
        <v>1</v>
      </c>
      <c r="P221" s="32">
        <f t="shared" si="6"/>
        <v>1</v>
      </c>
    </row>
    <row r="222" spans="1:16" x14ac:dyDescent="0.25">
      <c r="A222" s="56" t="s">
        <v>437</v>
      </c>
      <c r="B222" s="35" t="s">
        <v>438</v>
      </c>
      <c r="C222" s="2" t="s">
        <v>439</v>
      </c>
      <c r="D222" s="2"/>
      <c r="E222" s="18"/>
      <c r="F222" s="26"/>
      <c r="G222" s="9"/>
      <c r="H222" s="7"/>
      <c r="I222" s="7"/>
      <c r="J222" s="7"/>
      <c r="K222" s="7"/>
      <c r="L222" s="7"/>
      <c r="M222" s="7">
        <v>2</v>
      </c>
      <c r="N222" s="7"/>
      <c r="O222" s="7"/>
      <c r="P222" s="32">
        <f t="shared" si="6"/>
        <v>2</v>
      </c>
    </row>
    <row r="223" spans="1:16" x14ac:dyDescent="0.25">
      <c r="A223" s="56" t="s">
        <v>440</v>
      </c>
      <c r="B223" s="35" t="s">
        <v>441</v>
      </c>
      <c r="C223" s="2" t="s">
        <v>439</v>
      </c>
      <c r="D223" s="2"/>
      <c r="E223" s="18"/>
      <c r="F223" s="26"/>
      <c r="G223" s="9"/>
      <c r="H223" s="7"/>
      <c r="I223" s="7"/>
      <c r="J223" s="7">
        <v>100</v>
      </c>
      <c r="K223" s="7"/>
      <c r="L223" s="7"/>
      <c r="M223" s="7"/>
      <c r="N223" s="7"/>
      <c r="O223" s="7"/>
      <c r="P223" s="32">
        <f t="shared" si="6"/>
        <v>100</v>
      </c>
    </row>
    <row r="224" spans="1:16" x14ac:dyDescent="0.25">
      <c r="A224" s="56" t="s">
        <v>442</v>
      </c>
      <c r="B224" s="43" t="s">
        <v>443</v>
      </c>
      <c r="C224" s="12" t="s">
        <v>277</v>
      </c>
      <c r="D224" s="2"/>
      <c r="E224" s="18"/>
      <c r="F224" s="26"/>
      <c r="G224" s="9"/>
      <c r="H224" s="7"/>
      <c r="I224" s="7"/>
      <c r="J224" s="7"/>
      <c r="K224" s="7"/>
      <c r="L224" s="65">
        <v>2</v>
      </c>
      <c r="M224" s="7"/>
      <c r="N224" s="7"/>
      <c r="O224" s="7"/>
      <c r="P224" s="32">
        <f t="shared" si="6"/>
        <v>2</v>
      </c>
    </row>
    <row r="225" spans="1:16" x14ac:dyDescent="0.25">
      <c r="A225" s="56" t="s">
        <v>444</v>
      </c>
      <c r="B225" s="33" t="s">
        <v>443</v>
      </c>
      <c r="C225" s="2" t="s">
        <v>277</v>
      </c>
      <c r="D225" s="2"/>
      <c r="E225" s="18"/>
      <c r="F225" s="23"/>
      <c r="G225" s="9"/>
      <c r="H225" s="7"/>
      <c r="I225" s="7"/>
      <c r="J225" s="7"/>
      <c r="K225" s="7"/>
      <c r="L225" s="7">
        <v>1</v>
      </c>
      <c r="M225" s="7"/>
      <c r="N225" s="7"/>
      <c r="O225" s="7"/>
      <c r="P225" s="32">
        <f t="shared" si="6"/>
        <v>1</v>
      </c>
    </row>
    <row r="226" spans="1:16" ht="81" x14ac:dyDescent="0.25">
      <c r="A226" s="56" t="s">
        <v>445</v>
      </c>
      <c r="B226" s="33" t="s">
        <v>446</v>
      </c>
      <c r="C226" s="2" t="s">
        <v>447</v>
      </c>
      <c r="D226" s="2"/>
      <c r="E226" s="18"/>
      <c r="F226" s="23"/>
      <c r="G226" s="9"/>
      <c r="H226" s="7"/>
      <c r="I226" s="7">
        <v>12</v>
      </c>
      <c r="J226" s="7"/>
      <c r="K226" s="7"/>
      <c r="L226" s="7"/>
      <c r="M226" s="7"/>
      <c r="N226" s="7"/>
      <c r="O226" s="7"/>
      <c r="P226" s="32">
        <f t="shared" si="6"/>
        <v>12</v>
      </c>
    </row>
    <row r="227" spans="1:16" ht="18" x14ac:dyDescent="0.25">
      <c r="A227" s="56" t="s">
        <v>448</v>
      </c>
      <c r="B227" s="33" t="s">
        <v>449</v>
      </c>
      <c r="C227" s="2" t="s">
        <v>20</v>
      </c>
      <c r="D227" s="2"/>
      <c r="E227" s="18"/>
      <c r="F227" s="26"/>
      <c r="G227" s="9"/>
      <c r="H227" s="7"/>
      <c r="I227" s="7"/>
      <c r="J227" s="7">
        <v>1</v>
      </c>
      <c r="K227" s="7"/>
      <c r="L227" s="7"/>
      <c r="M227" s="7"/>
      <c r="N227" s="7"/>
      <c r="O227" s="7"/>
      <c r="P227" s="32">
        <f t="shared" si="6"/>
        <v>1</v>
      </c>
    </row>
    <row r="228" spans="1:16" ht="18" x14ac:dyDescent="0.25">
      <c r="A228" s="56" t="s">
        <v>450</v>
      </c>
      <c r="B228" s="33" t="s">
        <v>451</v>
      </c>
      <c r="C228" s="2" t="s">
        <v>20</v>
      </c>
      <c r="D228" s="2"/>
      <c r="E228" s="18"/>
      <c r="F228" s="26"/>
      <c r="G228" s="9"/>
      <c r="H228" s="7"/>
      <c r="I228" s="7"/>
      <c r="J228" s="7">
        <v>1</v>
      </c>
      <c r="K228" s="7"/>
      <c r="L228" s="7"/>
      <c r="M228" s="7"/>
      <c r="N228" s="7"/>
      <c r="O228" s="7"/>
      <c r="P228" s="32">
        <f t="shared" si="6"/>
        <v>1</v>
      </c>
    </row>
    <row r="229" spans="1:16" ht="18" x14ac:dyDescent="0.25">
      <c r="A229" s="56" t="s">
        <v>452</v>
      </c>
      <c r="B229" s="35" t="s">
        <v>453</v>
      </c>
      <c r="C229" s="2" t="s">
        <v>447</v>
      </c>
      <c r="D229" s="2"/>
      <c r="E229" s="18"/>
      <c r="F229" s="26"/>
      <c r="G229" s="9"/>
      <c r="H229" s="7"/>
      <c r="I229" s="7"/>
      <c r="J229" s="7"/>
      <c r="K229" s="7"/>
      <c r="L229" s="7"/>
      <c r="M229" s="7"/>
      <c r="N229" s="7"/>
      <c r="O229" s="7">
        <v>3</v>
      </c>
      <c r="P229" s="32">
        <f t="shared" si="6"/>
        <v>3</v>
      </c>
    </row>
    <row r="230" spans="1:16" ht="18" x14ac:dyDescent="0.25">
      <c r="A230" s="56" t="s">
        <v>454</v>
      </c>
      <c r="B230" s="35" t="s">
        <v>455</v>
      </c>
      <c r="C230" s="2" t="s">
        <v>447</v>
      </c>
      <c r="D230" s="2"/>
      <c r="E230" s="18"/>
      <c r="F230" s="26"/>
      <c r="G230" s="9"/>
      <c r="H230" s="7"/>
      <c r="I230" s="7"/>
      <c r="J230" s="7"/>
      <c r="K230" s="7"/>
      <c r="L230" s="7"/>
      <c r="M230" s="7"/>
      <c r="N230" s="7"/>
      <c r="O230" s="7">
        <v>2</v>
      </c>
      <c r="P230" s="32">
        <f t="shared" si="6"/>
        <v>2</v>
      </c>
    </row>
    <row r="231" spans="1:16" ht="18" x14ac:dyDescent="0.25">
      <c r="A231" s="56" t="s">
        <v>456</v>
      </c>
      <c r="B231" s="35" t="s">
        <v>457</v>
      </c>
      <c r="C231" s="2" t="s">
        <v>447</v>
      </c>
      <c r="D231" s="2"/>
      <c r="E231" s="18"/>
      <c r="F231" s="26"/>
      <c r="G231" s="9"/>
      <c r="H231" s="7"/>
      <c r="I231" s="7"/>
      <c r="J231" s="7"/>
      <c r="K231" s="7"/>
      <c r="L231" s="7"/>
      <c r="M231" s="7"/>
      <c r="N231" s="7"/>
      <c r="O231" s="7">
        <v>2</v>
      </c>
      <c r="P231" s="32">
        <f t="shared" si="6"/>
        <v>2</v>
      </c>
    </row>
    <row r="232" spans="1:16" x14ac:dyDescent="0.25">
      <c r="A232" s="56" t="s">
        <v>458</v>
      </c>
      <c r="B232" s="35" t="s">
        <v>459</v>
      </c>
      <c r="C232" s="2" t="s">
        <v>20</v>
      </c>
      <c r="D232" s="2"/>
      <c r="E232" s="18"/>
      <c r="F232" s="26"/>
      <c r="G232" s="9">
        <v>1</v>
      </c>
      <c r="H232" s="7"/>
      <c r="I232" s="7"/>
      <c r="J232" s="7"/>
      <c r="K232" s="7"/>
      <c r="L232" s="7"/>
      <c r="M232" s="7"/>
      <c r="N232" s="7"/>
      <c r="O232" s="7">
        <v>1</v>
      </c>
      <c r="P232" s="32">
        <f t="shared" si="6"/>
        <v>2</v>
      </c>
    </row>
    <row r="233" spans="1:16" x14ac:dyDescent="0.25">
      <c r="A233" s="56" t="s">
        <v>460</v>
      </c>
      <c r="B233" s="35" t="s">
        <v>461</v>
      </c>
      <c r="C233" s="2" t="s">
        <v>406</v>
      </c>
      <c r="D233" s="2"/>
      <c r="E233" s="18"/>
      <c r="F233" s="26"/>
      <c r="G233" s="9">
        <v>1</v>
      </c>
      <c r="H233" s="7"/>
      <c r="I233" s="7"/>
      <c r="J233" s="7"/>
      <c r="K233" s="7">
        <v>1</v>
      </c>
      <c r="L233" s="7"/>
      <c r="M233" s="7">
        <v>2</v>
      </c>
      <c r="N233" s="7">
        <v>1</v>
      </c>
      <c r="O233" s="7"/>
      <c r="P233" s="32">
        <f t="shared" si="6"/>
        <v>5</v>
      </c>
    </row>
    <row r="234" spans="1:16" x14ac:dyDescent="0.25">
      <c r="A234" s="56" t="s">
        <v>462</v>
      </c>
      <c r="B234" s="35" t="s">
        <v>463</v>
      </c>
      <c r="C234" s="2" t="s">
        <v>428</v>
      </c>
      <c r="D234" s="2"/>
      <c r="E234" s="18"/>
      <c r="F234" s="23"/>
      <c r="G234" s="9"/>
      <c r="H234" s="7">
        <v>25</v>
      </c>
      <c r="I234" s="7"/>
      <c r="J234" s="7"/>
      <c r="K234" s="7"/>
      <c r="L234" s="7"/>
      <c r="M234" s="7"/>
      <c r="N234" s="7"/>
      <c r="O234" s="7"/>
      <c r="P234" s="32">
        <f t="shared" si="6"/>
        <v>25</v>
      </c>
    </row>
    <row r="235" spans="1:16" x14ac:dyDescent="0.25">
      <c r="A235" s="56" t="s">
        <v>464</v>
      </c>
      <c r="B235" s="35" t="s">
        <v>465</v>
      </c>
      <c r="C235" s="2" t="s">
        <v>406</v>
      </c>
      <c r="D235" s="2"/>
      <c r="E235" s="18"/>
      <c r="F235" s="26"/>
      <c r="G235" s="9"/>
      <c r="H235" s="7"/>
      <c r="I235" s="7"/>
      <c r="J235" s="7">
        <v>1</v>
      </c>
      <c r="K235" s="7">
        <v>10</v>
      </c>
      <c r="L235" s="7"/>
      <c r="M235" s="7"/>
      <c r="N235" s="7"/>
      <c r="O235" s="7"/>
      <c r="P235" s="32">
        <f t="shared" si="6"/>
        <v>11</v>
      </c>
    </row>
    <row r="236" spans="1:16" ht="18" x14ac:dyDescent="0.25">
      <c r="A236" s="56" t="s">
        <v>466</v>
      </c>
      <c r="B236" s="35" t="s">
        <v>467</v>
      </c>
      <c r="C236" s="2" t="s">
        <v>468</v>
      </c>
      <c r="D236" s="2"/>
      <c r="E236" s="18"/>
      <c r="F236" s="26"/>
      <c r="G236" s="9"/>
      <c r="H236" s="7"/>
      <c r="I236" s="7"/>
      <c r="J236" s="7"/>
      <c r="K236" s="7"/>
      <c r="L236" s="7"/>
      <c r="M236" s="7">
        <v>1</v>
      </c>
      <c r="N236" s="7"/>
      <c r="O236" s="7"/>
      <c r="P236" s="32">
        <f t="shared" si="6"/>
        <v>1</v>
      </c>
    </row>
    <row r="237" spans="1:16" ht="18" x14ac:dyDescent="0.25">
      <c r="A237" s="56" t="s">
        <v>469</v>
      </c>
      <c r="B237" s="41" t="s">
        <v>470</v>
      </c>
      <c r="C237" s="16" t="s">
        <v>471</v>
      </c>
      <c r="D237" s="2"/>
      <c r="E237" s="18"/>
      <c r="F237" s="26"/>
      <c r="G237" s="9"/>
      <c r="H237" s="7"/>
      <c r="I237" s="7"/>
      <c r="J237" s="7"/>
      <c r="K237" s="7"/>
      <c r="L237" s="7"/>
      <c r="M237" s="7">
        <v>1</v>
      </c>
      <c r="N237" s="7"/>
      <c r="O237" s="7"/>
      <c r="P237" s="32">
        <f t="shared" si="6"/>
        <v>1</v>
      </c>
    </row>
    <row r="238" spans="1:16" ht="18" x14ac:dyDescent="0.25">
      <c r="A238" s="56" t="s">
        <v>472</v>
      </c>
      <c r="B238" s="33" t="s">
        <v>585</v>
      </c>
      <c r="C238" s="16" t="s">
        <v>473</v>
      </c>
      <c r="D238" s="2"/>
      <c r="E238" s="18"/>
      <c r="F238" s="23"/>
      <c r="G238" s="9"/>
      <c r="H238" s="7"/>
      <c r="I238" s="7"/>
      <c r="J238" s="7"/>
      <c r="K238" s="7"/>
      <c r="L238" s="7">
        <v>1</v>
      </c>
      <c r="M238" s="7"/>
      <c r="N238" s="7"/>
      <c r="O238" s="7"/>
      <c r="P238" s="32">
        <f t="shared" ref="P238:P269" si="7">SUM(D238:O238)</f>
        <v>1</v>
      </c>
    </row>
    <row r="239" spans="1:16" ht="27" x14ac:dyDescent="0.25">
      <c r="A239" s="56" t="s">
        <v>474</v>
      </c>
      <c r="B239" s="33" t="s">
        <v>475</v>
      </c>
      <c r="C239" s="16" t="s">
        <v>476</v>
      </c>
      <c r="D239" s="2"/>
      <c r="E239" s="18"/>
      <c r="F239" s="23"/>
      <c r="G239" s="9"/>
      <c r="H239" s="7"/>
      <c r="I239" s="7"/>
      <c r="J239" s="7"/>
      <c r="K239" s="7">
        <v>5</v>
      </c>
      <c r="L239" s="7"/>
      <c r="M239" s="7"/>
      <c r="N239" s="7"/>
      <c r="O239" s="7"/>
      <c r="P239" s="32">
        <f t="shared" si="7"/>
        <v>5</v>
      </c>
    </row>
    <row r="240" spans="1:16" ht="45" x14ac:dyDescent="0.25">
      <c r="A240" s="56" t="s">
        <v>477</v>
      </c>
      <c r="B240" s="33" t="s">
        <v>478</v>
      </c>
      <c r="C240" s="16" t="s">
        <v>586</v>
      </c>
      <c r="D240" s="2"/>
      <c r="E240" s="18"/>
      <c r="F240" s="23"/>
      <c r="G240" s="9"/>
      <c r="H240" s="7"/>
      <c r="I240" s="7">
        <v>24000</v>
      </c>
      <c r="J240" s="7"/>
      <c r="K240" s="7"/>
      <c r="L240" s="7"/>
      <c r="M240" s="7"/>
      <c r="N240" s="7"/>
      <c r="O240" s="7"/>
      <c r="P240" s="32">
        <f t="shared" si="7"/>
        <v>24000</v>
      </c>
    </row>
    <row r="241" spans="1:16" x14ac:dyDescent="0.25">
      <c r="A241" s="56" t="s">
        <v>479</v>
      </c>
      <c r="B241" s="43" t="s">
        <v>480</v>
      </c>
      <c r="C241" s="17" t="s">
        <v>481</v>
      </c>
      <c r="D241" s="2"/>
      <c r="E241" s="18"/>
      <c r="F241" s="26"/>
      <c r="G241" s="9"/>
      <c r="H241" s="7"/>
      <c r="I241" s="7"/>
      <c r="J241" s="7"/>
      <c r="K241" s="7"/>
      <c r="L241" s="65">
        <v>1</v>
      </c>
      <c r="M241" s="7"/>
      <c r="N241" s="7"/>
      <c r="O241" s="7"/>
      <c r="P241" s="32">
        <f t="shared" si="7"/>
        <v>1</v>
      </c>
    </row>
    <row r="242" spans="1:16" ht="18" x14ac:dyDescent="0.25">
      <c r="A242" s="56" t="s">
        <v>482</v>
      </c>
      <c r="B242" s="53" t="s">
        <v>483</v>
      </c>
      <c r="C242" s="17" t="s">
        <v>481</v>
      </c>
      <c r="D242" s="2"/>
      <c r="E242" s="18"/>
      <c r="F242" s="26"/>
      <c r="G242" s="9"/>
      <c r="H242" s="7"/>
      <c r="I242" s="7"/>
      <c r="J242" s="7"/>
      <c r="K242" s="7"/>
      <c r="L242" s="65">
        <v>2</v>
      </c>
      <c r="M242" s="7"/>
      <c r="N242" s="7"/>
      <c r="O242" s="7"/>
      <c r="P242" s="32">
        <f t="shared" si="7"/>
        <v>2</v>
      </c>
    </row>
    <row r="243" spans="1:16" ht="18" x14ac:dyDescent="0.25">
      <c r="A243" s="56" t="s">
        <v>484</v>
      </c>
      <c r="B243" s="52" t="s">
        <v>485</v>
      </c>
      <c r="C243" s="17" t="s">
        <v>481</v>
      </c>
      <c r="D243" s="2"/>
      <c r="E243" s="18"/>
      <c r="F243" s="26"/>
      <c r="G243" s="9"/>
      <c r="H243" s="7"/>
      <c r="I243" s="11"/>
      <c r="J243" s="11"/>
      <c r="K243" s="7">
        <v>20</v>
      </c>
      <c r="L243" s="65">
        <v>10</v>
      </c>
      <c r="M243" s="7"/>
      <c r="N243" s="7"/>
      <c r="O243" s="7"/>
      <c r="P243" s="32">
        <f t="shared" si="7"/>
        <v>30</v>
      </c>
    </row>
    <row r="244" spans="1:16" ht="33" customHeight="1" x14ac:dyDescent="0.25">
      <c r="A244" s="56" t="s">
        <v>486</v>
      </c>
      <c r="B244" s="35" t="s">
        <v>487</v>
      </c>
      <c r="C244" s="16" t="s">
        <v>277</v>
      </c>
      <c r="D244" s="2"/>
      <c r="E244" s="18"/>
      <c r="F244" s="26"/>
      <c r="G244" s="9"/>
      <c r="H244" s="13"/>
      <c r="I244" s="13"/>
      <c r="J244" s="7"/>
      <c r="K244" s="20">
        <v>10</v>
      </c>
      <c r="L244" s="7"/>
      <c r="M244" s="7"/>
      <c r="N244" s="7"/>
      <c r="O244" s="7"/>
      <c r="P244" s="32">
        <f t="shared" si="7"/>
        <v>10</v>
      </c>
    </row>
    <row r="245" spans="1:16" ht="33" customHeight="1" x14ac:dyDescent="0.25">
      <c r="A245" s="56" t="s">
        <v>488</v>
      </c>
      <c r="B245" s="33" t="s">
        <v>489</v>
      </c>
      <c r="C245" s="16" t="s">
        <v>471</v>
      </c>
      <c r="D245" s="2"/>
      <c r="E245" s="18"/>
      <c r="F245" s="23"/>
      <c r="G245" s="9"/>
      <c r="H245" s="13"/>
      <c r="I245" s="13"/>
      <c r="J245" s="7"/>
      <c r="K245" s="20">
        <v>5</v>
      </c>
      <c r="L245" s="7"/>
      <c r="M245" s="7"/>
      <c r="N245" s="7"/>
      <c r="O245" s="7"/>
      <c r="P245" s="32">
        <f t="shared" si="7"/>
        <v>5</v>
      </c>
    </row>
    <row r="246" spans="1:16" ht="27" x14ac:dyDescent="0.25">
      <c r="A246" s="56" t="s">
        <v>490</v>
      </c>
      <c r="B246" s="33" t="s">
        <v>491</v>
      </c>
      <c r="C246" s="16" t="s">
        <v>471</v>
      </c>
      <c r="D246" s="2"/>
      <c r="E246" s="18"/>
      <c r="F246" s="23"/>
      <c r="G246" s="9"/>
      <c r="H246" s="13"/>
      <c r="I246" s="13"/>
      <c r="J246" s="7"/>
      <c r="K246" s="20">
        <v>5</v>
      </c>
      <c r="L246" s="7"/>
      <c r="M246" s="7"/>
      <c r="N246" s="7"/>
      <c r="O246" s="7"/>
      <c r="P246" s="32">
        <f t="shared" si="7"/>
        <v>5</v>
      </c>
    </row>
    <row r="247" spans="1:16" x14ac:dyDescent="0.25">
      <c r="A247" s="56" t="s">
        <v>492</v>
      </c>
      <c r="B247" s="35" t="s">
        <v>493</v>
      </c>
      <c r="C247" s="16" t="s">
        <v>20</v>
      </c>
      <c r="D247" s="2"/>
      <c r="E247" s="18"/>
      <c r="F247" s="26">
        <v>2</v>
      </c>
      <c r="G247" s="9"/>
      <c r="H247" s="13"/>
      <c r="I247" s="13"/>
      <c r="J247" s="7"/>
      <c r="K247" s="20"/>
      <c r="L247" s="7"/>
      <c r="M247" s="7"/>
      <c r="N247" s="7"/>
      <c r="O247" s="7"/>
      <c r="P247" s="32">
        <f t="shared" si="7"/>
        <v>2</v>
      </c>
    </row>
    <row r="248" spans="1:16" x14ac:dyDescent="0.25">
      <c r="A248" s="56" t="s">
        <v>494</v>
      </c>
      <c r="B248" s="35" t="s">
        <v>495</v>
      </c>
      <c r="C248" s="16" t="s">
        <v>471</v>
      </c>
      <c r="D248" s="2">
        <v>2</v>
      </c>
      <c r="E248" s="18"/>
      <c r="F248" s="26"/>
      <c r="G248" s="9"/>
      <c r="H248" s="13"/>
      <c r="I248" s="13"/>
      <c r="J248" s="7"/>
      <c r="K248" s="20">
        <v>2</v>
      </c>
      <c r="L248" s="7"/>
      <c r="M248" s="7">
        <v>1</v>
      </c>
      <c r="N248" s="7"/>
      <c r="O248" s="7"/>
      <c r="P248" s="32">
        <f t="shared" si="7"/>
        <v>5</v>
      </c>
    </row>
    <row r="249" spans="1:16" x14ac:dyDescent="0.25">
      <c r="A249" s="56" t="s">
        <v>496</v>
      </c>
      <c r="B249" s="35" t="s">
        <v>497</v>
      </c>
      <c r="C249" s="16" t="s">
        <v>471</v>
      </c>
      <c r="D249" s="2">
        <v>2</v>
      </c>
      <c r="E249" s="18"/>
      <c r="F249" s="26"/>
      <c r="G249" s="9"/>
      <c r="H249" s="13"/>
      <c r="I249" s="13"/>
      <c r="J249" s="7"/>
      <c r="K249" s="20"/>
      <c r="L249" s="7"/>
      <c r="M249" s="7">
        <v>1</v>
      </c>
      <c r="N249" s="7"/>
      <c r="O249" s="7"/>
      <c r="P249" s="32">
        <f t="shared" si="7"/>
        <v>3</v>
      </c>
    </row>
    <row r="250" spans="1:16" ht="18" x14ac:dyDescent="0.25">
      <c r="A250" s="56" t="s">
        <v>498</v>
      </c>
      <c r="B250" s="35" t="s">
        <v>499</v>
      </c>
      <c r="C250" s="16" t="s">
        <v>471</v>
      </c>
      <c r="D250" s="2">
        <v>1</v>
      </c>
      <c r="E250" s="18"/>
      <c r="F250" s="26"/>
      <c r="G250" s="9"/>
      <c r="H250" s="13"/>
      <c r="I250" s="13"/>
      <c r="J250" s="7"/>
      <c r="K250" s="20"/>
      <c r="L250" s="7"/>
      <c r="M250" s="7">
        <v>1</v>
      </c>
      <c r="N250" s="7"/>
      <c r="O250" s="7"/>
      <c r="P250" s="32">
        <f t="shared" si="7"/>
        <v>2</v>
      </c>
    </row>
    <row r="251" spans="1:16" ht="18" x14ac:dyDescent="0.25">
      <c r="A251" s="56" t="s">
        <v>500</v>
      </c>
      <c r="B251" s="35" t="s">
        <v>501</v>
      </c>
      <c r="C251" s="16" t="s">
        <v>20</v>
      </c>
      <c r="D251" s="2"/>
      <c r="E251" s="18"/>
      <c r="F251" s="26">
        <v>4</v>
      </c>
      <c r="G251" s="9"/>
      <c r="H251" s="13"/>
      <c r="I251" s="31"/>
      <c r="J251" s="8"/>
      <c r="K251" s="20"/>
      <c r="L251" s="7"/>
      <c r="M251" s="7"/>
      <c r="N251" s="7"/>
      <c r="O251" s="7"/>
      <c r="P251" s="32">
        <f t="shared" si="7"/>
        <v>4</v>
      </c>
    </row>
    <row r="252" spans="1:16" x14ac:dyDescent="0.25">
      <c r="A252" s="56" t="s">
        <v>502</v>
      </c>
      <c r="B252" s="35" t="s">
        <v>503</v>
      </c>
      <c r="C252" s="16" t="s">
        <v>20</v>
      </c>
      <c r="D252" s="2">
        <v>1</v>
      </c>
      <c r="E252" s="18"/>
      <c r="F252" s="26"/>
      <c r="G252" s="9"/>
      <c r="H252" s="7"/>
      <c r="I252" s="8"/>
      <c r="J252" s="8"/>
      <c r="K252" s="7"/>
      <c r="L252" s="7"/>
      <c r="M252" s="7">
        <v>1</v>
      </c>
      <c r="N252" s="7"/>
      <c r="O252" s="7"/>
      <c r="P252" s="32">
        <f t="shared" si="7"/>
        <v>2</v>
      </c>
    </row>
    <row r="253" spans="1:16" x14ac:dyDescent="0.25">
      <c r="A253" s="56" t="s">
        <v>504</v>
      </c>
      <c r="B253" s="35" t="s">
        <v>505</v>
      </c>
      <c r="C253" s="16" t="s">
        <v>406</v>
      </c>
      <c r="D253" s="2"/>
      <c r="E253" s="6"/>
      <c r="F253" s="24"/>
      <c r="G253" s="4"/>
      <c r="H253" s="7"/>
      <c r="I253" s="7"/>
      <c r="J253" s="7">
        <v>2</v>
      </c>
      <c r="K253" s="7"/>
      <c r="L253" s="7"/>
      <c r="M253" s="7">
        <v>5</v>
      </c>
      <c r="N253" s="7">
        <v>5</v>
      </c>
      <c r="O253" s="7"/>
      <c r="P253" s="32">
        <f t="shared" si="7"/>
        <v>12</v>
      </c>
    </row>
    <row r="254" spans="1:16" ht="18" x14ac:dyDescent="0.25">
      <c r="A254" s="56" t="s">
        <v>506</v>
      </c>
      <c r="B254" s="35" t="s">
        <v>507</v>
      </c>
      <c r="C254" s="16" t="s">
        <v>20</v>
      </c>
      <c r="D254" s="2"/>
      <c r="E254" s="6"/>
      <c r="F254" s="6">
        <v>2</v>
      </c>
      <c r="G254" s="4"/>
      <c r="H254" s="7"/>
      <c r="I254" s="7"/>
      <c r="J254" s="7"/>
      <c r="K254" s="7">
        <v>1</v>
      </c>
      <c r="L254" s="7"/>
      <c r="M254" s="7"/>
      <c r="N254" s="7"/>
      <c r="O254" s="7"/>
      <c r="P254" s="32">
        <f t="shared" si="7"/>
        <v>3</v>
      </c>
    </row>
    <row r="255" spans="1:16" ht="18" x14ac:dyDescent="0.25">
      <c r="A255" s="56" t="s">
        <v>508</v>
      </c>
      <c r="B255" s="35" t="s">
        <v>509</v>
      </c>
      <c r="C255" s="16" t="s">
        <v>20</v>
      </c>
      <c r="D255" s="2"/>
      <c r="E255" s="6"/>
      <c r="F255" s="24">
        <v>4</v>
      </c>
      <c r="G255" s="4"/>
      <c r="H255" s="7"/>
      <c r="I255" s="7"/>
      <c r="J255" s="7"/>
      <c r="K255" s="7"/>
      <c r="L255" s="7"/>
      <c r="M255" s="7"/>
      <c r="N255" s="7"/>
      <c r="O255" s="7"/>
      <c r="P255" s="32">
        <f t="shared" si="7"/>
        <v>4</v>
      </c>
    </row>
    <row r="256" spans="1:16" x14ac:dyDescent="0.25">
      <c r="A256" s="56" t="s">
        <v>510</v>
      </c>
      <c r="B256" s="43" t="s">
        <v>511</v>
      </c>
      <c r="C256" s="17" t="s">
        <v>481</v>
      </c>
      <c r="D256" s="2"/>
      <c r="E256" s="6"/>
      <c r="F256" s="24"/>
      <c r="G256" s="4"/>
      <c r="H256" s="7"/>
      <c r="I256" s="7"/>
      <c r="J256" s="7"/>
      <c r="K256" s="7"/>
      <c r="L256" s="65">
        <v>1</v>
      </c>
      <c r="M256" s="7"/>
      <c r="N256" s="7"/>
      <c r="O256" s="7"/>
      <c r="P256" s="32">
        <f t="shared" si="7"/>
        <v>1</v>
      </c>
    </row>
    <row r="257" spans="1:16" x14ac:dyDescent="0.25">
      <c r="A257" s="56" t="s">
        <v>512</v>
      </c>
      <c r="B257" s="43" t="s">
        <v>513</v>
      </c>
      <c r="C257" s="17" t="s">
        <v>481</v>
      </c>
      <c r="D257" s="2"/>
      <c r="E257" s="6"/>
      <c r="F257" s="24"/>
      <c r="G257" s="4"/>
      <c r="H257" s="7"/>
      <c r="I257" s="7"/>
      <c r="J257" s="7"/>
      <c r="K257" s="7"/>
      <c r="L257" s="65">
        <v>1</v>
      </c>
      <c r="M257" s="7"/>
      <c r="N257" s="7"/>
      <c r="O257" s="7">
        <v>1</v>
      </c>
      <c r="P257" s="32">
        <f t="shared" si="7"/>
        <v>2</v>
      </c>
    </row>
    <row r="258" spans="1:16" x14ac:dyDescent="0.25">
      <c r="A258" s="56" t="s">
        <v>514</v>
      </c>
      <c r="B258" s="35" t="s">
        <v>515</v>
      </c>
      <c r="C258" s="16" t="s">
        <v>20</v>
      </c>
      <c r="D258" s="2"/>
      <c r="E258" s="6"/>
      <c r="F258" s="24">
        <v>2</v>
      </c>
      <c r="G258" s="4"/>
      <c r="H258" s="7"/>
      <c r="I258" s="7"/>
      <c r="J258" s="7"/>
      <c r="K258" s="7"/>
      <c r="L258" s="7"/>
      <c r="M258" s="7">
        <v>1</v>
      </c>
      <c r="N258" s="7"/>
      <c r="O258" s="7">
        <v>1</v>
      </c>
      <c r="P258" s="32">
        <f t="shared" si="7"/>
        <v>4</v>
      </c>
    </row>
    <row r="259" spans="1:16" ht="18" x14ac:dyDescent="0.25">
      <c r="A259" s="56" t="s">
        <v>516</v>
      </c>
      <c r="B259" s="35" t="s">
        <v>517</v>
      </c>
      <c r="C259" s="16" t="s">
        <v>406</v>
      </c>
      <c r="D259" s="2"/>
      <c r="E259" s="6"/>
      <c r="F259" s="24"/>
      <c r="G259" s="4"/>
      <c r="H259" s="7"/>
      <c r="I259" s="7"/>
      <c r="J259" s="66">
        <v>1</v>
      </c>
      <c r="K259" s="7">
        <v>1</v>
      </c>
      <c r="L259" s="7"/>
      <c r="M259" s="7"/>
      <c r="N259" s="7"/>
      <c r="O259" s="7"/>
      <c r="P259" s="32">
        <f t="shared" si="7"/>
        <v>2</v>
      </c>
    </row>
    <row r="260" spans="1:16" ht="27" x14ac:dyDescent="0.25">
      <c r="A260" s="56" t="s">
        <v>518</v>
      </c>
      <c r="B260" s="33" t="s">
        <v>519</v>
      </c>
      <c r="C260" s="16" t="s">
        <v>296</v>
      </c>
      <c r="D260" s="2"/>
      <c r="E260" s="6"/>
      <c r="F260" s="6"/>
      <c r="G260" s="4"/>
      <c r="H260" s="7"/>
      <c r="I260" s="7"/>
      <c r="J260" s="7"/>
      <c r="K260" s="7">
        <v>2</v>
      </c>
      <c r="L260" s="7"/>
      <c r="M260" s="7"/>
      <c r="N260" s="7"/>
      <c r="O260" s="7"/>
      <c r="P260" s="32">
        <f t="shared" si="7"/>
        <v>2</v>
      </c>
    </row>
    <row r="261" spans="1:16" ht="21" customHeight="1" x14ac:dyDescent="0.25">
      <c r="A261" s="56" t="s">
        <v>520</v>
      </c>
      <c r="B261" s="33" t="s">
        <v>521</v>
      </c>
      <c r="C261" s="16" t="s">
        <v>296</v>
      </c>
      <c r="D261" s="2"/>
      <c r="E261" s="6"/>
      <c r="F261" s="6"/>
      <c r="G261" s="4"/>
      <c r="H261" s="7"/>
      <c r="I261" s="7"/>
      <c r="J261" s="7"/>
      <c r="K261" s="7">
        <v>2</v>
      </c>
      <c r="L261" s="7"/>
      <c r="M261" s="7"/>
      <c r="N261" s="7"/>
      <c r="O261" s="7"/>
      <c r="P261" s="32">
        <f t="shared" si="7"/>
        <v>2</v>
      </c>
    </row>
    <row r="262" spans="1:16" ht="15.75" customHeight="1" x14ac:dyDescent="0.25">
      <c r="A262" s="56" t="s">
        <v>522</v>
      </c>
      <c r="B262" s="33" t="s">
        <v>523</v>
      </c>
      <c r="C262" s="16" t="s">
        <v>296</v>
      </c>
      <c r="D262" s="2"/>
      <c r="E262" s="6"/>
      <c r="F262" s="6"/>
      <c r="G262" s="4"/>
      <c r="H262" s="7"/>
      <c r="I262" s="7"/>
      <c r="J262" s="7"/>
      <c r="K262" s="7">
        <v>2</v>
      </c>
      <c r="L262" s="7"/>
      <c r="M262" s="7"/>
      <c r="N262" s="7"/>
      <c r="O262" s="7"/>
      <c r="P262" s="32">
        <f t="shared" si="7"/>
        <v>2</v>
      </c>
    </row>
    <row r="263" spans="1:16" ht="23.25" customHeight="1" x14ac:dyDescent="0.25">
      <c r="A263" s="56" t="s">
        <v>524</v>
      </c>
      <c r="B263" s="33" t="s">
        <v>525</v>
      </c>
      <c r="C263" s="16" t="s">
        <v>296</v>
      </c>
      <c r="D263" s="2"/>
      <c r="E263" s="6"/>
      <c r="F263" s="6"/>
      <c r="G263" s="4"/>
      <c r="H263" s="7"/>
      <c r="I263" s="7"/>
      <c r="J263" s="7"/>
      <c r="K263" s="7">
        <v>2</v>
      </c>
      <c r="L263" s="7"/>
      <c r="M263" s="7"/>
      <c r="N263" s="7"/>
      <c r="O263" s="7"/>
      <c r="P263" s="32">
        <f t="shared" si="7"/>
        <v>2</v>
      </c>
    </row>
    <row r="264" spans="1:16" ht="18" x14ac:dyDescent="0.25">
      <c r="A264" s="56" t="s">
        <v>526</v>
      </c>
      <c r="B264" s="33" t="s">
        <v>527</v>
      </c>
      <c r="C264" s="16" t="s">
        <v>296</v>
      </c>
      <c r="D264" s="2"/>
      <c r="E264" s="6"/>
      <c r="F264" s="6"/>
      <c r="G264" s="4"/>
      <c r="H264" s="7"/>
      <c r="I264" s="7"/>
      <c r="J264" s="7"/>
      <c r="K264" s="7">
        <v>2</v>
      </c>
      <c r="L264" s="7"/>
      <c r="M264" s="7"/>
      <c r="N264" s="7"/>
      <c r="O264" s="7"/>
      <c r="P264" s="32">
        <f t="shared" si="7"/>
        <v>2</v>
      </c>
    </row>
    <row r="265" spans="1:16" x14ac:dyDescent="0.25">
      <c r="A265" s="56" t="s">
        <v>528</v>
      </c>
      <c r="B265" s="35" t="s">
        <v>529</v>
      </c>
      <c r="C265" s="16" t="s">
        <v>20</v>
      </c>
      <c r="D265" s="2"/>
      <c r="E265" s="6"/>
      <c r="F265" s="24">
        <v>8</v>
      </c>
      <c r="G265" s="4"/>
      <c r="H265" s="7"/>
      <c r="I265" s="7"/>
      <c r="J265" s="7"/>
      <c r="K265" s="7"/>
      <c r="L265" s="7"/>
      <c r="M265" s="7"/>
      <c r="N265" s="7"/>
      <c r="O265" s="7"/>
      <c r="P265" s="32">
        <f t="shared" si="7"/>
        <v>8</v>
      </c>
    </row>
    <row r="266" spans="1:16" x14ac:dyDescent="0.25">
      <c r="A266" s="56" t="s">
        <v>530</v>
      </c>
      <c r="B266" s="35" t="s">
        <v>531</v>
      </c>
      <c r="C266" s="16" t="s">
        <v>20</v>
      </c>
      <c r="D266" s="2"/>
      <c r="E266" s="6"/>
      <c r="F266" s="6">
        <v>2</v>
      </c>
      <c r="G266" s="4"/>
      <c r="H266" s="7"/>
      <c r="I266" s="7"/>
      <c r="J266" s="7"/>
      <c r="K266" s="7"/>
      <c r="L266" s="7"/>
      <c r="M266" s="7"/>
      <c r="N266" s="7"/>
      <c r="O266" s="7">
        <v>1</v>
      </c>
      <c r="P266" s="32">
        <f t="shared" si="7"/>
        <v>3</v>
      </c>
    </row>
    <row r="267" spans="1:16" ht="24.75" x14ac:dyDescent="0.25">
      <c r="A267" s="56" t="s">
        <v>532</v>
      </c>
      <c r="B267" s="33" t="s">
        <v>533</v>
      </c>
      <c r="C267" s="16" t="s">
        <v>534</v>
      </c>
      <c r="D267" s="2"/>
      <c r="E267" s="6"/>
      <c r="F267" s="6"/>
      <c r="G267" s="4"/>
      <c r="H267" s="7">
        <v>1</v>
      </c>
      <c r="I267" s="7"/>
      <c r="J267" s="7"/>
      <c r="K267" s="7"/>
      <c r="L267" s="7"/>
      <c r="M267" s="7"/>
      <c r="N267" s="7"/>
      <c r="O267" s="7"/>
      <c r="P267" s="32">
        <f t="shared" si="7"/>
        <v>1</v>
      </c>
    </row>
    <row r="268" spans="1:16" x14ac:dyDescent="0.25">
      <c r="A268" s="56" t="s">
        <v>535</v>
      </c>
      <c r="B268" s="33" t="s">
        <v>536</v>
      </c>
      <c r="C268" s="17" t="s">
        <v>481</v>
      </c>
      <c r="D268" s="2"/>
      <c r="E268" s="6"/>
      <c r="F268" s="24"/>
      <c r="G268" s="4"/>
      <c r="H268" s="7"/>
      <c r="I268" s="7"/>
      <c r="J268" s="7"/>
      <c r="K268" s="7"/>
      <c r="L268" s="65">
        <v>1</v>
      </c>
      <c r="M268" s="7"/>
      <c r="N268" s="7"/>
      <c r="O268" s="7"/>
      <c r="P268" s="32">
        <f t="shared" si="7"/>
        <v>1</v>
      </c>
    </row>
    <row r="269" spans="1:16" ht="24.75" x14ac:dyDescent="0.25">
      <c r="A269" s="56" t="s">
        <v>537</v>
      </c>
      <c r="B269" s="33" t="s">
        <v>538</v>
      </c>
      <c r="C269" s="16" t="s">
        <v>534</v>
      </c>
      <c r="D269" s="2"/>
      <c r="E269" s="6"/>
      <c r="F269" s="6"/>
      <c r="G269" s="4"/>
      <c r="H269" s="7">
        <v>1</v>
      </c>
      <c r="I269" s="7"/>
      <c r="J269" s="7"/>
      <c r="K269" s="7"/>
      <c r="L269" s="7"/>
      <c r="M269" s="7"/>
      <c r="N269" s="7"/>
      <c r="O269" s="7"/>
      <c r="P269" s="32">
        <f t="shared" si="7"/>
        <v>1</v>
      </c>
    </row>
    <row r="270" spans="1:16" x14ac:dyDescent="0.25">
      <c r="A270" s="56" t="s">
        <v>539</v>
      </c>
      <c r="B270" s="35" t="s">
        <v>540</v>
      </c>
      <c r="C270" s="16" t="s">
        <v>20</v>
      </c>
      <c r="D270" s="2"/>
      <c r="E270" s="6"/>
      <c r="F270" s="6">
        <v>2</v>
      </c>
      <c r="G270" s="4"/>
      <c r="H270" s="7"/>
      <c r="I270" s="7"/>
      <c r="J270" s="7"/>
      <c r="K270" s="7"/>
      <c r="L270" s="7">
        <v>1</v>
      </c>
      <c r="M270" s="7"/>
      <c r="N270" s="7"/>
      <c r="O270" s="7">
        <v>1</v>
      </c>
      <c r="P270" s="32">
        <f t="shared" ref="P270:P278" si="8">SUM(D270:O270)</f>
        <v>4</v>
      </c>
    </row>
    <row r="271" spans="1:16" x14ac:dyDescent="0.25">
      <c r="A271" s="56" t="s">
        <v>541</v>
      </c>
      <c r="B271" s="46" t="s">
        <v>542</v>
      </c>
      <c r="C271" s="16" t="s">
        <v>20</v>
      </c>
      <c r="D271" s="2"/>
      <c r="E271" s="6"/>
      <c r="F271" s="24"/>
      <c r="G271" s="4">
        <v>1</v>
      </c>
      <c r="H271" s="7"/>
      <c r="I271" s="7"/>
      <c r="J271" s="7"/>
      <c r="K271" s="7"/>
      <c r="L271" s="7"/>
      <c r="M271" s="7"/>
      <c r="N271" s="7"/>
      <c r="O271" s="7"/>
      <c r="P271" s="32">
        <f t="shared" si="8"/>
        <v>1</v>
      </c>
    </row>
    <row r="272" spans="1:16" ht="72" x14ac:dyDescent="0.25">
      <c r="A272" s="56" t="s">
        <v>543</v>
      </c>
      <c r="B272" s="33" t="s">
        <v>544</v>
      </c>
      <c r="C272" s="16" t="s">
        <v>277</v>
      </c>
      <c r="D272" s="2"/>
      <c r="E272" s="6"/>
      <c r="F272" s="6"/>
      <c r="G272" s="4"/>
      <c r="H272" s="7"/>
      <c r="I272" s="7">
        <v>11</v>
      </c>
      <c r="J272" s="7"/>
      <c r="K272" s="7"/>
      <c r="L272" s="7"/>
      <c r="M272" s="7"/>
      <c r="N272" s="7"/>
      <c r="O272" s="7"/>
      <c r="P272" s="32">
        <f t="shared" si="8"/>
        <v>11</v>
      </c>
    </row>
    <row r="273" spans="1:16" ht="99" x14ac:dyDescent="0.25">
      <c r="A273" s="56" t="s">
        <v>545</v>
      </c>
      <c r="B273" s="33" t="s">
        <v>546</v>
      </c>
      <c r="C273" s="16" t="s">
        <v>547</v>
      </c>
      <c r="D273" s="2"/>
      <c r="E273" s="6"/>
      <c r="F273" s="6"/>
      <c r="G273" s="4"/>
      <c r="H273" s="7"/>
      <c r="I273" s="7">
        <v>4800</v>
      </c>
      <c r="J273" s="7"/>
      <c r="K273" s="7"/>
      <c r="L273" s="7"/>
      <c r="M273" s="7"/>
      <c r="N273" s="7"/>
      <c r="O273" s="7"/>
      <c r="P273" s="32">
        <f t="shared" si="8"/>
        <v>4800</v>
      </c>
    </row>
    <row r="274" spans="1:16" x14ac:dyDescent="0.25">
      <c r="A274" s="56" t="s">
        <v>548</v>
      </c>
      <c r="B274" s="35" t="s">
        <v>549</v>
      </c>
      <c r="C274" s="16" t="s">
        <v>428</v>
      </c>
      <c r="D274" s="2"/>
      <c r="E274" s="6"/>
      <c r="F274" s="24"/>
      <c r="G274" s="4"/>
      <c r="H274" s="7"/>
      <c r="I274" s="7"/>
      <c r="J274" s="7"/>
      <c r="K274" s="7"/>
      <c r="L274" s="7"/>
      <c r="M274" s="7"/>
      <c r="N274" s="7"/>
      <c r="O274" s="7">
        <v>1</v>
      </c>
      <c r="P274" s="32">
        <f t="shared" si="8"/>
        <v>1</v>
      </c>
    </row>
    <row r="275" spans="1:16" ht="45" x14ac:dyDescent="0.25">
      <c r="A275" s="56" t="s">
        <v>550</v>
      </c>
      <c r="B275" s="36" t="s">
        <v>551</v>
      </c>
      <c r="C275" s="17" t="s">
        <v>277</v>
      </c>
      <c r="D275" s="2"/>
      <c r="E275" s="6"/>
      <c r="F275" s="24"/>
      <c r="G275" s="4"/>
      <c r="H275" s="7"/>
      <c r="I275" s="7"/>
      <c r="J275" s="7"/>
      <c r="K275" s="7">
        <v>2</v>
      </c>
      <c r="L275" s="65">
        <v>2</v>
      </c>
      <c r="M275" s="7"/>
      <c r="N275" s="7"/>
      <c r="O275" s="7">
        <v>3</v>
      </c>
      <c r="P275" s="32">
        <f t="shared" si="8"/>
        <v>7</v>
      </c>
    </row>
    <row r="276" spans="1:16" x14ac:dyDescent="0.25">
      <c r="A276" s="56" t="s">
        <v>552</v>
      </c>
      <c r="B276" s="35" t="s">
        <v>553</v>
      </c>
      <c r="C276" s="16" t="s">
        <v>554</v>
      </c>
      <c r="D276" s="2"/>
      <c r="E276" s="6"/>
      <c r="F276" s="24"/>
      <c r="G276" s="4"/>
      <c r="H276" s="7"/>
      <c r="I276" s="7"/>
      <c r="J276" s="7"/>
      <c r="K276" s="7"/>
      <c r="L276" s="7"/>
      <c r="M276" s="7"/>
      <c r="N276" s="7">
        <v>1</v>
      </c>
      <c r="O276" s="7"/>
      <c r="P276" s="32">
        <f t="shared" si="8"/>
        <v>1</v>
      </c>
    </row>
    <row r="277" spans="1:16" x14ac:dyDescent="0.25">
      <c r="A277" s="56" t="s">
        <v>555</v>
      </c>
      <c r="B277" s="35" t="s">
        <v>556</v>
      </c>
      <c r="C277" s="16" t="s">
        <v>428</v>
      </c>
      <c r="D277" s="2"/>
      <c r="E277" s="6"/>
      <c r="F277" s="24"/>
      <c r="G277" s="4"/>
      <c r="H277" s="7"/>
      <c r="I277" s="7"/>
      <c r="J277" s="7"/>
      <c r="K277" s="7"/>
      <c r="L277" s="7"/>
      <c r="M277" s="7"/>
      <c r="N277" s="7"/>
      <c r="O277" s="7">
        <v>1</v>
      </c>
      <c r="P277" s="32">
        <f t="shared" si="8"/>
        <v>1</v>
      </c>
    </row>
    <row r="278" spans="1:16" x14ac:dyDescent="0.25">
      <c r="A278" s="56" t="s">
        <v>557</v>
      </c>
      <c r="B278" s="35" t="s">
        <v>558</v>
      </c>
      <c r="C278" s="16" t="s">
        <v>471</v>
      </c>
      <c r="D278" s="2"/>
      <c r="E278" s="6"/>
      <c r="F278" s="24"/>
      <c r="G278" s="4"/>
      <c r="H278" s="7"/>
      <c r="I278" s="7"/>
      <c r="J278" s="7"/>
      <c r="K278" s="7"/>
      <c r="L278" s="7"/>
      <c r="M278" s="7">
        <v>1</v>
      </c>
      <c r="N278" s="7"/>
      <c r="O278" s="7"/>
      <c r="P278" s="32">
        <f t="shared" si="8"/>
        <v>1</v>
      </c>
    </row>
    <row r="279" spans="1:16" x14ac:dyDescent="0.25">
      <c r="A279" s="56" t="s">
        <v>559</v>
      </c>
      <c r="B279" s="35" t="s">
        <v>560</v>
      </c>
      <c r="C279" s="16" t="s">
        <v>428</v>
      </c>
      <c r="D279" s="2"/>
      <c r="E279" s="6"/>
      <c r="F279" s="24"/>
      <c r="G279" s="4"/>
      <c r="H279" s="7"/>
      <c r="I279" s="7"/>
      <c r="J279" s="7"/>
      <c r="K279" s="7"/>
      <c r="L279" s="7"/>
      <c r="M279" s="7"/>
      <c r="N279" s="7"/>
      <c r="O279" s="7">
        <v>1</v>
      </c>
      <c r="P279" s="32">
        <f>SUM(D279:O279)</f>
        <v>1</v>
      </c>
    </row>
    <row r="280" spans="1:16" s="110" customFormat="1" ht="9" x14ac:dyDescent="0.15">
      <c r="A280" s="104" t="s">
        <v>588</v>
      </c>
      <c r="B280" s="105" t="s">
        <v>590</v>
      </c>
      <c r="C280" s="103" t="s">
        <v>591</v>
      </c>
      <c r="D280" s="106"/>
      <c r="E280" s="103"/>
      <c r="F280" s="107"/>
      <c r="G280" s="108"/>
      <c r="H280" s="103"/>
      <c r="I280" s="103"/>
      <c r="J280" s="103"/>
      <c r="K280" s="103"/>
      <c r="L280" s="103"/>
      <c r="M280" s="103"/>
      <c r="N280" s="103"/>
      <c r="O280" s="103">
        <v>2</v>
      </c>
      <c r="P280" s="109">
        <f>SUM(D280:O280)</f>
        <v>2</v>
      </c>
    </row>
    <row r="281" spans="1:16" ht="21.75" customHeight="1" x14ac:dyDescent="0.25">
      <c r="A281" s="56" t="s">
        <v>589</v>
      </c>
      <c r="B281" s="111" t="s">
        <v>592</v>
      </c>
      <c r="C281" s="60" t="s">
        <v>593</v>
      </c>
      <c r="O281" s="69">
        <v>1</v>
      </c>
      <c r="P281" s="51">
        <f>SUM(D281:O281)</f>
        <v>1</v>
      </c>
    </row>
    <row r="282" spans="1:16" x14ac:dyDescent="0.25">
      <c r="A282" s="56"/>
      <c r="B282" s="95"/>
      <c r="C282" s="96"/>
      <c r="D282" s="96"/>
      <c r="E282" s="98"/>
      <c r="F282" s="98"/>
      <c r="G282" s="97"/>
      <c r="H282" s="99"/>
      <c r="I282" s="99"/>
      <c r="J282" s="99"/>
      <c r="K282" s="99"/>
      <c r="L282" s="99"/>
      <c r="M282" s="99"/>
      <c r="N282" s="99"/>
      <c r="O282" s="99"/>
      <c r="P282" s="100"/>
    </row>
    <row r="283" spans="1:16" x14ac:dyDescent="0.25">
      <c r="A283" s="102" t="s">
        <v>561</v>
      </c>
      <c r="B283" s="74" t="s">
        <v>562</v>
      </c>
      <c r="C283" s="90"/>
      <c r="D283" s="90"/>
      <c r="E283" s="92"/>
      <c r="F283" s="92"/>
      <c r="G283" s="91"/>
      <c r="H283" s="93"/>
      <c r="I283" s="93"/>
      <c r="J283" s="93"/>
      <c r="K283" s="93"/>
      <c r="L283" s="93"/>
      <c r="M283" s="93"/>
      <c r="N283" s="93"/>
      <c r="O283" s="93"/>
      <c r="P283" s="94"/>
    </row>
    <row r="284" spans="1:16" ht="23.25" customHeight="1" x14ac:dyDescent="0.25">
      <c r="A284" s="58" t="s">
        <v>563</v>
      </c>
      <c r="B284" s="48" t="s">
        <v>564</v>
      </c>
      <c r="C284" s="59" t="s">
        <v>565</v>
      </c>
      <c r="D284" s="59"/>
      <c r="E284" s="71"/>
      <c r="F284" s="71"/>
      <c r="G284" s="70"/>
      <c r="H284" s="72"/>
      <c r="I284" s="72">
        <v>1</v>
      </c>
      <c r="J284" s="72"/>
      <c r="K284" s="72"/>
      <c r="L284" s="72"/>
      <c r="M284" s="72"/>
      <c r="N284" s="72"/>
      <c r="O284" s="72"/>
      <c r="P284" s="49">
        <f>SUM(D284:O284)</f>
        <v>1</v>
      </c>
    </row>
    <row r="285" spans="1:16" ht="21" customHeight="1" x14ac:dyDescent="0.25">
      <c r="A285" s="58" t="s">
        <v>566</v>
      </c>
      <c r="B285" s="48" t="s">
        <v>567</v>
      </c>
      <c r="C285" s="59" t="s">
        <v>565</v>
      </c>
      <c r="D285" s="59"/>
      <c r="E285" s="71"/>
      <c r="F285" s="71"/>
      <c r="G285" s="70"/>
      <c r="H285" s="72"/>
      <c r="I285" s="72">
        <v>2</v>
      </c>
      <c r="J285" s="72"/>
      <c r="K285" s="72"/>
      <c r="L285" s="72"/>
      <c r="M285" s="72"/>
      <c r="N285" s="72"/>
      <c r="O285" s="72"/>
      <c r="P285" s="49">
        <f>SUM(D285:O285)</f>
        <v>2</v>
      </c>
    </row>
    <row r="286" spans="1:16" ht="90" x14ac:dyDescent="0.25">
      <c r="A286" s="56" t="s">
        <v>568</v>
      </c>
      <c r="B286" s="33" t="s">
        <v>587</v>
      </c>
      <c r="C286" s="16" t="s">
        <v>20</v>
      </c>
      <c r="D286" s="2"/>
      <c r="E286" s="6"/>
      <c r="F286" s="6"/>
      <c r="G286" s="4"/>
      <c r="H286" s="7"/>
      <c r="I286" s="7">
        <v>1</v>
      </c>
      <c r="J286" s="7"/>
      <c r="K286" s="7"/>
      <c r="L286" s="7"/>
      <c r="M286" s="7"/>
      <c r="N286" s="7"/>
      <c r="O286" s="7"/>
      <c r="P286" s="32">
        <f>SUM(D286:O286)</f>
        <v>1</v>
      </c>
    </row>
  </sheetData>
  <pageMargins left="0.23622047244094491" right="0.23622047244094491" top="0.35433070866141736"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lp</dc:creator>
  <cp:keywords/>
  <dc:description/>
  <cp:lastModifiedBy>Dinomar Corrêa Filho</cp:lastModifiedBy>
  <cp:revision/>
  <cp:lastPrinted>2016-11-30T13:50:50Z</cp:lastPrinted>
  <dcterms:created xsi:type="dcterms:W3CDTF">2015-02-18T14:16:58Z</dcterms:created>
  <dcterms:modified xsi:type="dcterms:W3CDTF">2016-12-05T17:15:11Z</dcterms:modified>
  <cp:category/>
  <cp:contentStatus/>
</cp:coreProperties>
</file>