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5600" windowHeight="861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Plan1!$A$1:$AO$26</definedName>
  </definedNames>
  <calcPr calcId="145621"/>
</workbook>
</file>

<file path=xl/calcChain.xml><?xml version="1.0" encoding="utf-8"?>
<calcChain xmlns="http://schemas.openxmlformats.org/spreadsheetml/2006/main">
  <c r="AM6" i="1" l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5" i="1"/>
</calcChain>
</file>

<file path=xl/sharedStrings.xml><?xml version="1.0" encoding="utf-8"?>
<sst xmlns="http://schemas.openxmlformats.org/spreadsheetml/2006/main" count="95" uniqueCount="48">
  <si>
    <t>Produtos</t>
  </si>
  <si>
    <t>AIMORES</t>
  </si>
  <si>
    <t>BAIXO GUANDU</t>
  </si>
  <si>
    <t>IBIRAÇU</t>
  </si>
  <si>
    <t>ITAGUAÇU</t>
  </si>
  <si>
    <t>MARILÂNDIA</t>
  </si>
  <si>
    <t>SÃO DOMINGOS DO NORTE</t>
  </si>
  <si>
    <t>Total</t>
  </si>
  <si>
    <t>Quant. Estimada</t>
  </si>
  <si>
    <t>Unitário</t>
  </si>
  <si>
    <t>kg</t>
  </si>
  <si>
    <t>u</t>
  </si>
  <si>
    <t>litro</t>
  </si>
  <si>
    <t>Valor do Lote</t>
  </si>
  <si>
    <t>Nº de entrega ao ano</t>
  </si>
  <si>
    <t>1.2 Capacete para válvula cilindro de cloro</t>
  </si>
  <si>
    <t>Quantid.</t>
  </si>
  <si>
    <t>ICONHA</t>
  </si>
  <si>
    <t>João Neiva</t>
  </si>
  <si>
    <t>Mimoso Sul</t>
  </si>
  <si>
    <t>Rio Bananal</t>
  </si>
  <si>
    <t>Vargem Alta</t>
  </si>
  <si>
    <t>Itarana</t>
  </si>
  <si>
    <t>Guaçuí</t>
  </si>
  <si>
    <r>
      <t>1.1</t>
    </r>
    <r>
      <rPr>
        <sz val="30"/>
        <rFont val="Arial"/>
        <family val="2"/>
      </rPr>
      <t xml:space="preserve"> </t>
    </r>
    <r>
      <rPr>
        <b/>
        <sz val="30"/>
        <rFont val="Arial"/>
        <family val="2"/>
      </rPr>
      <t>Válvula NP 3/4 para cilindros de clorogas 50/68</t>
    </r>
    <r>
      <rPr>
        <sz val="30"/>
        <rFont val="Arial"/>
        <family val="2"/>
      </rPr>
      <t>kg</t>
    </r>
  </si>
  <si>
    <r>
      <t>1.3</t>
    </r>
    <r>
      <rPr>
        <sz val="30"/>
        <rFont val="Arial"/>
        <family val="2"/>
      </rPr>
      <t xml:space="preserve"> </t>
    </r>
    <r>
      <rPr>
        <b/>
        <sz val="30"/>
        <rFont val="Arial"/>
        <family val="2"/>
      </rPr>
      <t>Teste completo em cilindros de 50/68 kgs</t>
    </r>
    <r>
      <rPr>
        <sz val="30"/>
        <rFont val="Arial"/>
        <family val="2"/>
      </rPr>
      <t>.O teste deverá ser feito em conformidade com a NBR 13295 a cada 05 anos.</t>
    </r>
  </si>
  <si>
    <r>
      <t>1.4</t>
    </r>
    <r>
      <rPr>
        <sz val="30"/>
        <rFont val="Arial"/>
        <family val="2"/>
      </rPr>
      <t xml:space="preserve"> </t>
    </r>
    <r>
      <rPr>
        <b/>
        <sz val="30"/>
        <rFont val="Arial"/>
        <family val="2"/>
      </rPr>
      <t>Serviços de lavagem interna, jateamento e pintura em cilindros de 50/68 Kg</t>
    </r>
    <r>
      <rPr>
        <sz val="30"/>
        <rFont val="Arial"/>
        <family val="2"/>
      </rPr>
      <t>. Tais serviços deverão ser executados  sempre que o cilindro apresentar resíduos em seu interior e aparência externa com pintura desgastada e corrosões acentuadas.
Obs.:
Os itens 01 a 1.4 serão julgados pelo valor global.
Haverá troca de válvulas para cada reteste e degasagem.
A licitante deverá fornecer aproximadamente 12 cilindros de 68Kg, para atingir o quantitativo da carga média pedida pelo SAAE, sem ônus.(SOMENTE PARA O SAAE DE ARACRUZ)
O prazo para execução dos serviços dos subitens 1.3 e 1.4 será de até 30 dias após recebimento da ordem de serviço.</t>
    </r>
  </si>
  <si>
    <r>
      <rPr>
        <b/>
        <sz val="30"/>
        <rFont val="Arial"/>
        <family val="2"/>
      </rPr>
      <t>SULFATO ALUMÍNIO GRANULADO</t>
    </r>
    <r>
      <rPr>
        <sz val="30"/>
        <rFont val="Arial"/>
        <family val="2"/>
      </rPr>
      <t xml:space="preserve"> PARA TRATAMENTO DE ÁGUA                                       Formula:  AL2 (SO4)3 14 H20                                                                          Teor mínimo de al2o3: 14%        Teor máximo de fe2o3: 2,5%                                                            Teor máximo de acidez livre (5 em massa com h2so4): 0,5%           Teor máximo de alcalinidade livre (%al2o3): 0,4%                                 Teor máximo de insolúveis (% em massa: 6%)                                   Características físicas:                    Solubilidade (25°): 53%                                                                               Embalado em saco com 25kg.                    </t>
    </r>
  </si>
  <si>
    <r>
      <rPr>
        <b/>
        <sz val="30"/>
        <rFont val="Arial"/>
        <family val="2"/>
      </rPr>
      <t xml:space="preserve">SULFATO DE ALUMINIO FERROSO LIQUIDO   </t>
    </r>
    <r>
      <rPr>
        <sz val="30"/>
        <rFont val="Arial"/>
        <family val="2"/>
      </rPr>
      <t xml:space="preserve"> Formula Química: AL2(SO4)3 -14H2O.
Composição
Teor mínimo em AL2O3 – 7,5%; Teor máximo de Fe2O3 – 1,2%; Teor máximo acidez livre ( % em massa com H2O4) –  0,5%
Teor máximo de alcalinidade livre (% em massa como AL2O3) – 0,2% ; Teor máxima de insolúveis (% em massa) – 0,1%
Características Físicas:
Densidade – 1,32 +/- 0,01; Cor – marrom claro; Líquido – marrom claro
A empresa Licitante deverá atender as seguintes normas da ABNT NBR: Sulfato de alumínio NBR 11176 – EB 2005;
 </t>
    </r>
  </si>
  <si>
    <r>
      <t>FLUOSSILICATO DE SÓDIO</t>
    </r>
    <r>
      <rPr>
        <sz val="30"/>
        <rFont val="Arial"/>
        <family val="2"/>
      </rPr>
      <t xml:space="preserve"> - Formula química Na2SIF6, embalagem de 25kg.Formula - Na2SiF6   Composição do Produto:                                                                Pureza mínima .............................................................98%                                                                                              Teor do flúor mínimo.............................................59,4%                                                  Umidade máxima.....................................................0,5%                                    Insolúveis máximo.................................................0,5%                                                                             Características físicas:                                                                                                                                      Aspecto: pó branco brilhante cristalino                                       Granuladometria passante:                                                                                                 Malha 325 .......25% máximo                                                                                                                                                       Malha 80 - 100%                                                                                                        Embalagem de 25 kg.                                                                                              </t>
    </r>
  </si>
  <si>
    <r>
      <t>CAL HIDRADATA,</t>
    </r>
    <r>
      <rPr>
        <sz val="30"/>
        <rFont val="Arial"/>
        <family val="2"/>
      </rPr>
      <t xml:space="preserve">Mínimo 60% de cal disponível                                                                                       Embalagem em saco com 20kg.                                                                                  </t>
    </r>
  </si>
  <si>
    <r>
      <t>HIPOCLORITO DE SÓDIO</t>
    </r>
    <r>
      <rPr>
        <sz val="30"/>
        <rFont val="Arial"/>
        <family val="2"/>
      </rPr>
      <t xml:space="preserve">, TEOR +- 10% DE CLORO ATIVO, MÍNIMO 10 A 15%  CL2 - Formula química  NaOCL.                                                                                                                                                                Cor: ..........amarelo esverdeado                                                                                                                    Aspecto: líquido e isento de material em suspensão.                                                                  Alcalinidade residual: mínima 5g/l, máxima 10g/l                                                                                                                                                            Embalagem  em bombonas  </t>
    </r>
  </si>
  <si>
    <r>
      <t xml:space="preserve">HIPOCLORITO DE CÁLCIO GRANULADO,                                                                   </t>
    </r>
    <r>
      <rPr>
        <sz val="30"/>
        <rFont val="Arial"/>
        <family val="2"/>
      </rPr>
      <t xml:space="preserve">Cloro ativo mínimo 65% em massa de Cl2.                                                                                                                 Embalagem com 40 ou 45 kgs.  </t>
    </r>
    <r>
      <rPr>
        <b/>
        <sz val="30"/>
        <rFont val="Arial"/>
        <family val="2"/>
      </rPr>
      <t xml:space="preserve">                                             </t>
    </r>
  </si>
  <si>
    <t>G.Lindenbe</t>
  </si>
  <si>
    <t>OBS:  I) - A empresa vencedora do Lote 03 [SULFATO DE ALUMINIO FERROSO LIQUIDO]; deverá fornecer em forma de comodato ao SANEAR (03)tres reservatórios capacidade  20.000   litros instalados nas ETAs São Silvano, Bairro Marista bairro Columbia - Colatina-ES, sem custo adicional.  II) - A empresa vencedora do Lote 06 [HIPOCLORITO DE SÓDIO]; deverá fornecer aos consorciado: SANEAR, o produto em reservatórios capacidade 1000 litros; nos demais em bombonas de 35/40 litros em comodato. Com recolhimento dos vazios,  sem custo adicional.  III) -   A empresa vencedora do Lote 01(CLORO LIQUIDO TIPO CLORO GÁS) deverá fornecer aos SAAEs o produto aconcicionados em seus cilindros capacidade 50/68 kgs, sem custo adicional.   IV)  Os serviços de Reteste e Degasagem serão solicitados pelos Consorciados e executados pelo contratado sempre que houver necessidade.</t>
  </si>
  <si>
    <t>Jaguaré</t>
  </si>
  <si>
    <r>
      <t xml:space="preserve">CLORETO DE SÓDIO TIPO 1 ( SAL GROSSO MOIDO)  </t>
    </r>
    <r>
      <rPr>
        <sz val="30"/>
        <rFont val="Arial"/>
        <family val="2"/>
      </rPr>
      <t xml:space="preserve">destinado a produção de cloro para tratamento de água, embalado em sacos de 25kg. Com as seguintes caracteristicas: nome do produto: sal moído (cloreto de sódio), formula quimica NaC1, peso molecular: 58,54. aparencia e odor branco inodoro, sabor caracteristico, ponto de ebulição 1413º C, pH Solução aquosa a 10% 6-7, concentração Na C1 (base seca) minimo 99% , calcio : máximo 0,07% , Magnésio: máximo 0,05%sulfato: máximo de 0,20%, insoluveis: máximo de 0,10%, unidade: máximo de 2% , peso especifico a 25º C- 1,20 g/cm3, nº ONU: produto não classificado como  perigoso. validade do produto: 02 anos, antiumectante </t>
    </r>
  </si>
  <si>
    <t>LINHARES</t>
  </si>
  <si>
    <r>
      <t xml:space="preserve">HIPOCLORITO DE CÁLCIO PASTiLHAS DE 60mm, </t>
    </r>
    <r>
      <rPr>
        <sz val="30"/>
        <rFont val="Arial"/>
        <family val="2"/>
      </rPr>
      <t>Peso médio 120 a 230 grs</t>
    </r>
    <r>
      <rPr>
        <b/>
        <sz val="30"/>
        <rFont val="Arial"/>
        <family val="2"/>
      </rPr>
      <t>.</t>
    </r>
    <r>
      <rPr>
        <sz val="30"/>
        <rFont val="Arial"/>
        <family val="2"/>
      </rPr>
      <t xml:space="preserve">, Formula química: Ca(CI0)2,                                                                                   Informativo Ténico:                                                                                      Teor mínimo de hipoclorito de cálcio.................... 65%                                 Teorr máximo de inertes.............................. 35%                                                                            Insolúveis máximo de ............................................... 10%                                                                                   Caracterísitcas Físicas:              Cor:..................................................................branco                                                            Embalagem em tambores pláSticos de  40 ou 45 kg. </t>
    </r>
  </si>
  <si>
    <r>
      <t xml:space="preserve">ÁCIDO FLUOSSILICICO (H2Sif6), </t>
    </r>
    <r>
      <rPr>
        <sz val="30"/>
        <rFont val="Arial"/>
        <family val="2"/>
      </rPr>
      <t>Fornecido em carro/caminhão tanque com bomba própria,  densidade mínima 1,173g/cm3; teor mínimo  de H2SiF6 20%; materiais em suspensão isento</t>
    </r>
  </si>
  <si>
    <r>
      <t xml:space="preserve">CARVÃO ATIVADO VEGETAL PULVERIZADO UMECTADO, </t>
    </r>
    <r>
      <rPr>
        <sz val="30"/>
        <rFont val="Arial"/>
        <family val="2"/>
      </rPr>
      <t xml:space="preserve">fornecido em sacos duplos de papel kraft com liner de polietileno intertno com capacidade 25 kgs., número de iodo mínimo 600 mg/g; umidade 28 a 32% em massa; densidade aparente 0,20 a 0,75 g/cm3, númerode fenol máximo 2,5 g/l; granulometria % em massa passante malha menor 100 mesh 99%, malha menor 200 mesh 95%, malha menor 325 mesh 90%, </t>
    </r>
  </si>
  <si>
    <r>
      <t>BARRILHA LEVE</t>
    </r>
    <r>
      <rPr>
        <sz val="30"/>
        <rFont val="Arial"/>
        <family val="2"/>
      </rPr>
      <t xml:space="preserve"> -</t>
    </r>
    <r>
      <rPr>
        <b/>
        <sz val="30"/>
        <rFont val="Arial"/>
        <family val="2"/>
      </rPr>
      <t xml:space="preserve">Carbonato de Sódio </t>
    </r>
    <r>
      <rPr>
        <sz val="30"/>
        <rFont val="Arial"/>
        <family val="2"/>
      </rPr>
      <t>- Fórmula química Na2CO3
Composição:
Teor mínimo de Na2CO3 – 99,00%; Teor máximo de NaCL – 0,30%
Teor máximo de Na2SO4. – 0,035%; Teor máximo de Fe2O3  – 0,0045%
Teor máximo de insolúveis – 0,045%
Características Físicas:
Cor – branca; Forma – pó; Aspecto – Pó branco brilhante cristalino; Embalagem com 25 Kg</t>
    </r>
  </si>
  <si>
    <r>
      <rPr>
        <b/>
        <sz val="30"/>
        <rFont val="Arial"/>
        <family val="2"/>
      </rPr>
      <t xml:space="preserve"> ORTOPOLIFOSFATO DE SÓDIO, </t>
    </r>
    <r>
      <rPr>
        <sz val="30"/>
        <rFont val="Arial"/>
        <family val="2"/>
      </rPr>
      <t>base líquida,  líquido transparente, sem partículas em suspensão; totalmente solúvel em água; isento de substâncias que possam causar efeito tóxico ao consumo humano, tendo como referência a dosagem máxima de 10MG/Lacondicionamento em bobonas plásticas 20 lts. E 50 lts., contendo as informações conforme item 7.2 3 7.3 da NBR 15007-2, normas de referência NBR 15.007, NBR 15.784; PH 5,0 +/-0,5; concentração 50 a 55% PP; densidade 1,55 MG/cm3; Fósforo total  mínimo (P205); Fósforo reativo 20 a 25%; Fósforo hisrolisável 90 a 90%; sódio 20 a 25%.</t>
    </r>
  </si>
  <si>
    <t>Kg</t>
  </si>
  <si>
    <r>
      <t xml:space="preserve">ANEXO I - </t>
    </r>
    <r>
      <rPr>
        <b/>
        <sz val="40"/>
        <color rgb="FFFF0000"/>
        <rFont val="Arial"/>
        <family val="2"/>
      </rPr>
      <t xml:space="preserve">PREGÃO PRESENCIAL 07/2016 </t>
    </r>
    <r>
      <rPr>
        <b/>
        <sz val="40"/>
        <rFont val="Arial"/>
        <family val="2"/>
      </rPr>
      <t>- DESCRIÇÃO DOS PRODUTOS QUÍMICO/DEMANDAS POR CONSORCIADOS</t>
    </r>
  </si>
  <si>
    <t>SANEAR-COLATINA</t>
  </si>
  <si>
    <r>
      <rPr>
        <b/>
        <sz val="30"/>
        <rFont val="Arial"/>
        <family val="2"/>
      </rPr>
      <t xml:space="preserve">CLORO LÍQUIDO TIPO CLORO GÁS.    CL2 </t>
    </r>
    <r>
      <rPr>
        <sz val="30"/>
        <rFont val="Arial"/>
        <family val="2"/>
      </rPr>
      <t xml:space="preserve">   Composição:   Teor de cloro ativo mínimo 99,0% CL2       Fornecido em cilindos(de propriedade do consorciado) com capacidade para 50/68 kg.  OBS: PARA O SAAE DE BAIXO GUANDU E  PARA  O SANEAR COLATINA, OS CILINDROS DEVERÃO SER FORNECIDOS PELA EMPRESA   VENCEDORA(SEM CUSTO ADICIONAL).   </t>
    </r>
    <r>
      <rPr>
        <b/>
        <sz val="30"/>
        <rFont val="Arial"/>
        <family val="2"/>
      </rPr>
      <t xml:space="preserve">                                                                                        </t>
    </r>
  </si>
  <si>
    <t>Jerônimo  Monteiro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</si>
</sst>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8"/>
      <name val="Arial"/>
      <family val="2"/>
    </font>
    <font>
      <sz val="28"/>
      <name val="Arial"/>
      <family val="2"/>
    </font>
    <font>
      <sz val="24"/>
      <name val="Arial"/>
      <family val="2"/>
    </font>
    <font>
      <sz val="20"/>
      <name val="Arial"/>
      <family val="2"/>
    </font>
    <font>
      <b/>
      <sz val="34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33"/>
      <name val="Arial"/>
      <family val="2"/>
    </font>
    <font>
      <b/>
      <sz val="32"/>
      <name val="Arial"/>
      <family val="2"/>
    </font>
    <font>
      <b/>
      <sz val="4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 applyBorder="1" applyAlignment="1">
      <alignment horizontal="left" vertical="distributed" wrapText="1"/>
    </xf>
    <xf numFmtId="0" fontId="10" fillId="0" borderId="0" xfId="0" applyFont="1" applyFill="1" applyAlignment="1">
      <alignment horizontal="left" vertical="distributed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center" vertical="center"/>
    </xf>
    <xf numFmtId="0" fontId="7" fillId="0" borderId="3" xfId="0" applyFont="1" applyBorder="1"/>
    <xf numFmtId="3" fontId="13" fillId="0" borderId="3" xfId="1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justify" vertical="center" wrapText="1"/>
    </xf>
    <xf numFmtId="0" fontId="12" fillId="0" borderId="26" xfId="0" applyFont="1" applyBorder="1" applyAlignment="1">
      <alignment horizontal="justify" vertical="center" wrapText="1"/>
    </xf>
    <xf numFmtId="0" fontId="12" fillId="0" borderId="39" xfId="0" applyFont="1" applyBorder="1" applyAlignment="1">
      <alignment horizontal="justify" vertical="center" wrapText="1"/>
    </xf>
    <xf numFmtId="0" fontId="7" fillId="0" borderId="4" xfId="0" applyFont="1" applyBorder="1"/>
    <xf numFmtId="0" fontId="13" fillId="0" borderId="3" xfId="0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165" fontId="13" fillId="0" borderId="3" xfId="1" applyNumberFormat="1" applyFont="1" applyFill="1" applyBorder="1" applyAlignment="1">
      <alignment horizontal="center" vertical="center"/>
    </xf>
    <xf numFmtId="0" fontId="11" fillId="0" borderId="0" xfId="0" applyFont="1"/>
    <xf numFmtId="0" fontId="6" fillId="2" borderId="3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justify" vertical="center" wrapText="1"/>
    </xf>
    <xf numFmtId="0" fontId="13" fillId="2" borderId="3" xfId="0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3" fillId="2" borderId="3" xfId="1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4" fillId="0" borderId="40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justify" vertical="center" wrapText="1"/>
    </xf>
    <xf numFmtId="0" fontId="13" fillId="2" borderId="27" xfId="0" applyFont="1" applyFill="1" applyBorder="1" applyAlignment="1">
      <alignment horizontal="justify" vertical="center" wrapText="1"/>
    </xf>
    <xf numFmtId="165" fontId="13" fillId="2" borderId="3" xfId="1" applyNumberFormat="1" applyFont="1" applyFill="1" applyBorder="1" applyAlignment="1">
      <alignment horizontal="center" vertical="center"/>
    </xf>
    <xf numFmtId="0" fontId="0" fillId="2" borderId="0" xfId="0" applyFill="1"/>
    <xf numFmtId="0" fontId="13" fillId="2" borderId="26" xfId="0" applyFont="1" applyFill="1" applyBorder="1" applyAlignment="1">
      <alignment horizontal="justify" vertical="center" wrapText="1"/>
    </xf>
    <xf numFmtId="0" fontId="12" fillId="2" borderId="26" xfId="0" applyFont="1" applyFill="1" applyBorder="1" applyAlignment="1">
      <alignment horizontal="justify" vertical="justify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3" xfId="1" applyNumberFormat="1" applyFont="1" applyFill="1" applyBorder="1" applyAlignment="1">
      <alignment horizontal="center" vertical="center" wrapText="1"/>
    </xf>
    <xf numFmtId="3" fontId="13" fillId="2" borderId="3" xfId="1" applyNumberFormat="1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3" fontId="13" fillId="2" borderId="3" xfId="1" applyNumberFormat="1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textRotation="255"/>
    </xf>
    <xf numFmtId="0" fontId="8" fillId="0" borderId="13" xfId="0" applyFont="1" applyBorder="1" applyAlignment="1">
      <alignment horizontal="center" textRotation="255"/>
    </xf>
    <xf numFmtId="0" fontId="8" fillId="0" borderId="11" xfId="0" applyFont="1" applyBorder="1" applyAlignment="1">
      <alignment horizontal="center" textRotation="255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distributed" wrapText="1"/>
    </xf>
    <xf numFmtId="0" fontId="2" fillId="0" borderId="0" xfId="0" applyFont="1" applyBorder="1" applyAlignment="1">
      <alignment horizontal="left" vertical="distributed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textRotation="45" wrapText="1"/>
    </xf>
    <xf numFmtId="0" fontId="14" fillId="0" borderId="36" xfId="0" applyFont="1" applyBorder="1" applyAlignment="1">
      <alignment horizontal="center" textRotation="45" wrapText="1"/>
    </xf>
    <xf numFmtId="0" fontId="15" fillId="0" borderId="35" xfId="0" applyFont="1" applyBorder="1" applyAlignment="1">
      <alignment horizontal="center" textRotation="60" wrapText="1"/>
    </xf>
    <xf numFmtId="0" fontId="15" fillId="0" borderId="37" xfId="0" applyFont="1" applyBorder="1" applyAlignment="1">
      <alignment horizontal="center" textRotation="60" wrapText="1"/>
    </xf>
    <xf numFmtId="0" fontId="12" fillId="0" borderId="2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tabSelected="1" view="pageBreakPreview" topLeftCell="A10" zoomScale="25" zoomScaleNormal="100" zoomScaleSheetLayoutView="25" workbookViewId="0">
      <selection activeCell="O11" sqref="O11"/>
    </sheetView>
  </sheetViews>
  <sheetFormatPr defaultRowHeight="30" x14ac:dyDescent="0.4"/>
  <cols>
    <col min="1" max="1" width="22.7109375" style="2" customWidth="1"/>
    <col min="2" max="2" width="242.28515625" style="2" customWidth="1"/>
    <col min="3" max="3" width="24.42578125" style="2" customWidth="1"/>
    <col min="4" max="4" width="17.5703125" style="2" customWidth="1"/>
    <col min="5" max="5" width="24.28515625" style="2" customWidth="1"/>
    <col min="6" max="6" width="17.5703125" style="2" customWidth="1"/>
    <col min="7" max="7" width="33.7109375" style="2" customWidth="1"/>
    <col min="8" max="8" width="17.5703125" style="2" customWidth="1"/>
    <col min="9" max="9" width="24" style="2" customWidth="1"/>
    <col min="10" max="10" width="15.5703125" style="2" customWidth="1"/>
    <col min="11" max="11" width="23.28515625" style="12" customWidth="1"/>
    <col min="12" max="12" width="15.5703125" style="12" customWidth="1"/>
    <col min="13" max="13" width="26.140625" style="2" customWidth="1"/>
    <col min="14" max="14" width="15.5703125" style="2" customWidth="1"/>
    <col min="15" max="15" width="28.7109375" style="2" customWidth="1"/>
    <col min="16" max="16" width="15.5703125" style="2" customWidth="1"/>
    <col min="17" max="17" width="25.85546875" style="2" customWidth="1"/>
    <col min="18" max="18" width="18.42578125" style="2" customWidth="1"/>
    <col min="19" max="19" width="24.42578125" style="12" customWidth="1"/>
    <col min="20" max="20" width="17" style="12" customWidth="1"/>
    <col min="21" max="21" width="24.28515625" style="12" bestFit="1" customWidth="1"/>
    <col min="22" max="22" width="30.85546875" style="12" bestFit="1" customWidth="1"/>
    <col min="23" max="23" width="28.7109375" style="12" customWidth="1"/>
    <col min="24" max="24" width="17" style="12" customWidth="1"/>
    <col min="25" max="25" width="31.5703125" style="12" customWidth="1"/>
    <col min="26" max="26" width="17.7109375" style="12" customWidth="1"/>
    <col min="27" max="27" width="35.140625" style="12" bestFit="1" customWidth="1"/>
    <col min="28" max="28" width="20.5703125" style="12" customWidth="1"/>
    <col min="29" max="29" width="28.7109375" style="12" customWidth="1"/>
    <col min="30" max="30" width="17.7109375" style="12" customWidth="1"/>
    <col min="31" max="31" width="29.42578125" style="12" customWidth="1"/>
    <col min="32" max="32" width="19.85546875" style="12" customWidth="1"/>
    <col min="33" max="33" width="28" style="12" customWidth="1"/>
    <col min="34" max="34" width="16.85546875" style="12" customWidth="1"/>
    <col min="35" max="35" width="30.85546875" style="12" customWidth="1"/>
    <col min="36" max="36" width="16.85546875" style="12" customWidth="1"/>
    <col min="37" max="37" width="25.85546875" style="12" customWidth="1"/>
    <col min="38" max="38" width="16.85546875" style="12" customWidth="1"/>
    <col min="39" max="39" width="41.140625" customWidth="1"/>
    <col min="40" max="40" width="24.42578125" customWidth="1"/>
    <col min="41" max="41" width="55.5703125" customWidth="1"/>
  </cols>
  <sheetData>
    <row r="1" spans="1:41" ht="87" customHeight="1" thickTop="1" thickBot="1" x14ac:dyDescent="0.75">
      <c r="A1" s="58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60"/>
      <c r="AO1" s="61"/>
    </row>
    <row r="2" spans="1:41" ht="70.5" customHeight="1" thickTop="1" thickBot="1" x14ac:dyDescent="0.25">
      <c r="A2" s="73"/>
      <c r="B2" s="76" t="s">
        <v>0</v>
      </c>
      <c r="C2" s="96"/>
      <c r="D2" s="97"/>
      <c r="E2" s="97"/>
      <c r="F2" s="97"/>
      <c r="G2" s="97"/>
      <c r="H2" s="97"/>
      <c r="I2" s="98"/>
      <c r="J2" s="98"/>
      <c r="K2" s="98"/>
      <c r="L2" s="98"/>
      <c r="M2" s="97"/>
      <c r="N2" s="97"/>
      <c r="O2" s="97"/>
      <c r="P2" s="97"/>
      <c r="Q2" s="97"/>
      <c r="R2" s="97"/>
      <c r="S2" s="98"/>
      <c r="T2" s="98"/>
      <c r="U2" s="98"/>
      <c r="V2" s="98"/>
      <c r="W2" s="98"/>
      <c r="X2" s="98"/>
      <c r="Y2" s="98"/>
      <c r="Z2" s="98"/>
      <c r="AA2" s="98"/>
      <c r="AB2" s="98"/>
      <c r="AC2" s="97"/>
      <c r="AD2" s="97"/>
      <c r="AE2" s="97"/>
      <c r="AF2" s="97"/>
      <c r="AG2" s="97"/>
      <c r="AH2" s="97"/>
      <c r="AI2" s="98"/>
      <c r="AJ2" s="98"/>
      <c r="AK2" s="97"/>
      <c r="AL2" s="99"/>
      <c r="AM2" s="89" t="s">
        <v>7</v>
      </c>
      <c r="AN2" s="90"/>
      <c r="AO2" s="70" t="s">
        <v>13</v>
      </c>
    </row>
    <row r="3" spans="1:41" s="34" customFormat="1" ht="67.5" customHeight="1" thickTop="1" x14ac:dyDescent="0.2">
      <c r="A3" s="74"/>
      <c r="B3" s="77"/>
      <c r="C3" s="62" t="s">
        <v>1</v>
      </c>
      <c r="D3" s="63"/>
      <c r="E3" s="64" t="s">
        <v>2</v>
      </c>
      <c r="F3" s="65"/>
      <c r="G3" s="64" t="s">
        <v>45</v>
      </c>
      <c r="H3" s="106"/>
      <c r="I3" s="81" t="s">
        <v>33</v>
      </c>
      <c r="J3" s="82"/>
      <c r="K3" s="79" t="s">
        <v>23</v>
      </c>
      <c r="L3" s="80"/>
      <c r="M3" s="66" t="s">
        <v>3</v>
      </c>
      <c r="N3" s="67"/>
      <c r="O3" s="68" t="s">
        <v>17</v>
      </c>
      <c r="P3" s="67"/>
      <c r="Q3" s="68" t="s">
        <v>4</v>
      </c>
      <c r="R3" s="69"/>
      <c r="S3" s="79" t="s">
        <v>22</v>
      </c>
      <c r="T3" s="80"/>
      <c r="U3" s="79" t="s">
        <v>35</v>
      </c>
      <c r="V3" s="80"/>
      <c r="W3" s="79" t="s">
        <v>47</v>
      </c>
      <c r="X3" s="80"/>
      <c r="Y3" s="100" t="s">
        <v>18</v>
      </c>
      <c r="Z3" s="101"/>
      <c r="AA3" s="83" t="s">
        <v>37</v>
      </c>
      <c r="AB3" s="83"/>
      <c r="AC3" s="66" t="s">
        <v>5</v>
      </c>
      <c r="AD3" s="67"/>
      <c r="AE3" s="102" t="s">
        <v>19</v>
      </c>
      <c r="AF3" s="103"/>
      <c r="AG3" s="102" t="s">
        <v>20</v>
      </c>
      <c r="AH3" s="104"/>
      <c r="AI3" s="100" t="s">
        <v>6</v>
      </c>
      <c r="AJ3" s="105"/>
      <c r="AK3" s="95" t="s">
        <v>21</v>
      </c>
      <c r="AL3" s="95"/>
      <c r="AM3" s="91" t="s">
        <v>16</v>
      </c>
      <c r="AN3" s="93" t="s">
        <v>9</v>
      </c>
      <c r="AO3" s="71"/>
    </row>
    <row r="4" spans="1:41" ht="87.75" customHeight="1" thickBot="1" x14ac:dyDescent="0.25">
      <c r="A4" s="75"/>
      <c r="B4" s="78"/>
      <c r="C4" s="6" t="s">
        <v>8</v>
      </c>
      <c r="D4" s="3" t="s">
        <v>14</v>
      </c>
      <c r="E4" s="6" t="s">
        <v>8</v>
      </c>
      <c r="F4" s="3" t="s">
        <v>14</v>
      </c>
      <c r="G4" s="6" t="s">
        <v>8</v>
      </c>
      <c r="H4" s="10" t="s">
        <v>14</v>
      </c>
      <c r="I4" s="16" t="s">
        <v>8</v>
      </c>
      <c r="J4" s="18" t="s">
        <v>14</v>
      </c>
      <c r="K4" s="17" t="s">
        <v>8</v>
      </c>
      <c r="L4" s="18" t="s">
        <v>14</v>
      </c>
      <c r="M4" s="7" t="s">
        <v>8</v>
      </c>
      <c r="N4" s="9" t="s">
        <v>14</v>
      </c>
      <c r="O4" s="6" t="s">
        <v>8</v>
      </c>
      <c r="P4" s="15" t="s">
        <v>14</v>
      </c>
      <c r="Q4" s="8" t="s">
        <v>8</v>
      </c>
      <c r="R4" s="15" t="s">
        <v>14</v>
      </c>
      <c r="S4" s="17" t="s">
        <v>8</v>
      </c>
      <c r="T4" s="18" t="s">
        <v>14</v>
      </c>
      <c r="U4" s="17" t="s">
        <v>8</v>
      </c>
      <c r="V4" s="18" t="s">
        <v>14</v>
      </c>
      <c r="W4" s="17" t="s">
        <v>8</v>
      </c>
      <c r="X4" s="18" t="s">
        <v>14</v>
      </c>
      <c r="Y4" s="17" t="s">
        <v>8</v>
      </c>
      <c r="Z4" s="18" t="s">
        <v>14</v>
      </c>
      <c r="AA4" s="43" t="s">
        <v>8</v>
      </c>
      <c r="AB4" s="43" t="s">
        <v>14</v>
      </c>
      <c r="AC4" s="11" t="s">
        <v>8</v>
      </c>
      <c r="AD4" s="9" t="s">
        <v>14</v>
      </c>
      <c r="AE4" s="8" t="s">
        <v>8</v>
      </c>
      <c r="AF4" s="9" t="s">
        <v>14</v>
      </c>
      <c r="AG4" s="8" t="s">
        <v>8</v>
      </c>
      <c r="AH4" s="15" t="s">
        <v>14</v>
      </c>
      <c r="AI4" s="17" t="s">
        <v>8</v>
      </c>
      <c r="AJ4" s="18" t="s">
        <v>14</v>
      </c>
      <c r="AK4" s="11" t="s">
        <v>8</v>
      </c>
      <c r="AL4" s="15" t="s">
        <v>14</v>
      </c>
      <c r="AM4" s="92"/>
      <c r="AN4" s="94"/>
      <c r="AO4" s="72"/>
    </row>
    <row r="5" spans="1:41" s="47" customFormat="1" ht="184.5" customHeight="1" thickTop="1" x14ac:dyDescent="0.2">
      <c r="A5" s="86">
        <v>1</v>
      </c>
      <c r="B5" s="45" t="s">
        <v>46</v>
      </c>
      <c r="C5" s="37">
        <v>0</v>
      </c>
      <c r="D5" s="37">
        <v>0</v>
      </c>
      <c r="E5" s="38">
        <v>5000</v>
      </c>
      <c r="F5" s="37">
        <v>8</v>
      </c>
      <c r="G5" s="46">
        <v>25000</v>
      </c>
      <c r="H5" s="37">
        <v>12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37">
        <v>0</v>
      </c>
      <c r="P5" s="37">
        <v>0</v>
      </c>
      <c r="Q5" s="37">
        <v>0</v>
      </c>
      <c r="R5" s="40">
        <v>0</v>
      </c>
      <c r="S5" s="40">
        <v>0</v>
      </c>
      <c r="T5" s="40"/>
      <c r="U5" s="40">
        <v>0</v>
      </c>
      <c r="V5" s="40">
        <v>0</v>
      </c>
      <c r="W5" s="40">
        <v>0</v>
      </c>
      <c r="X5" s="40">
        <v>0</v>
      </c>
      <c r="Y5" s="40">
        <v>0</v>
      </c>
      <c r="Z5" s="40">
        <v>0</v>
      </c>
      <c r="AA5" s="40">
        <v>28000</v>
      </c>
      <c r="AB5" s="40">
        <v>12</v>
      </c>
      <c r="AC5" s="40">
        <v>0</v>
      </c>
      <c r="AD5" s="40">
        <v>0</v>
      </c>
      <c r="AE5" s="40">
        <v>0</v>
      </c>
      <c r="AF5" s="40">
        <v>0</v>
      </c>
      <c r="AG5" s="40">
        <v>0</v>
      </c>
      <c r="AH5" s="40">
        <v>0</v>
      </c>
      <c r="AI5" s="40">
        <v>0</v>
      </c>
      <c r="AJ5" s="40">
        <v>0</v>
      </c>
      <c r="AK5" s="40">
        <v>0</v>
      </c>
      <c r="AL5" s="40">
        <v>0</v>
      </c>
      <c r="AM5" s="41">
        <f>SUM(C5+E5+G5+I5+K5+M5+O5+Q5+S5+U5+W5+Y5+AA5+AC5+AE5+AG5+AI5+AK5)</f>
        <v>58000</v>
      </c>
      <c r="AN5" s="41" t="s">
        <v>10</v>
      </c>
      <c r="AO5" s="37"/>
    </row>
    <row r="6" spans="1:41" ht="37.5" x14ac:dyDescent="0.2">
      <c r="A6" s="87"/>
      <c r="B6" s="26" t="s">
        <v>24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22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2">
        <v>0</v>
      </c>
      <c r="Z6" s="22">
        <v>0</v>
      </c>
      <c r="AA6" s="22">
        <v>20</v>
      </c>
      <c r="AB6" s="22">
        <v>0</v>
      </c>
      <c r="AC6" s="23">
        <v>0</v>
      </c>
      <c r="AD6" s="22">
        <v>0</v>
      </c>
      <c r="AE6" s="23">
        <v>0</v>
      </c>
      <c r="AF6" s="23">
        <v>0</v>
      </c>
      <c r="AG6" s="23">
        <v>0</v>
      </c>
      <c r="AH6" s="23">
        <v>0</v>
      </c>
      <c r="AI6" s="23">
        <v>0</v>
      </c>
      <c r="AJ6" s="23">
        <v>0</v>
      </c>
      <c r="AK6" s="23">
        <v>0</v>
      </c>
      <c r="AL6" s="23">
        <v>0</v>
      </c>
      <c r="AM6" s="41">
        <f t="shared" ref="AM6:AM21" si="0">SUM(C6+E6+G6+I6+K6+M6+O6+Q6+S6+U6+W6+Y6+AA6+AC6+AE6+AG6+AI6+AK6)</f>
        <v>20</v>
      </c>
      <c r="AN6" s="31" t="s">
        <v>11</v>
      </c>
      <c r="AO6" s="30"/>
    </row>
    <row r="7" spans="1:41" ht="37.5" x14ac:dyDescent="0.2">
      <c r="A7" s="87"/>
      <c r="B7" s="27" t="s">
        <v>15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22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2">
        <v>0</v>
      </c>
      <c r="Z7" s="22">
        <v>0</v>
      </c>
      <c r="AA7" s="22">
        <v>20</v>
      </c>
      <c r="AB7" s="22">
        <v>0</v>
      </c>
      <c r="AC7" s="23">
        <v>0</v>
      </c>
      <c r="AD7" s="22">
        <v>0</v>
      </c>
      <c r="AE7" s="23">
        <v>0</v>
      </c>
      <c r="AF7" s="23">
        <v>0</v>
      </c>
      <c r="AG7" s="23">
        <v>0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41">
        <f t="shared" si="0"/>
        <v>20</v>
      </c>
      <c r="AN7" s="31" t="s">
        <v>11</v>
      </c>
      <c r="AO7" s="30"/>
    </row>
    <row r="8" spans="1:41" ht="104.25" customHeight="1" x14ac:dyDescent="0.2">
      <c r="A8" s="87"/>
      <c r="B8" s="27" t="s">
        <v>25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22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2">
        <v>0</v>
      </c>
      <c r="Z8" s="22">
        <v>0</v>
      </c>
      <c r="AA8" s="22">
        <v>20</v>
      </c>
      <c r="AB8" s="22">
        <v>0</v>
      </c>
      <c r="AC8" s="23">
        <v>0</v>
      </c>
      <c r="AD8" s="22">
        <v>0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41">
        <f t="shared" si="0"/>
        <v>20</v>
      </c>
      <c r="AN8" s="31" t="s">
        <v>11</v>
      </c>
      <c r="AO8" s="30"/>
    </row>
    <row r="9" spans="1:41" ht="375" x14ac:dyDescent="0.2">
      <c r="A9" s="88"/>
      <c r="B9" s="27" t="s">
        <v>26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3">
        <v>0</v>
      </c>
      <c r="T9" s="23">
        <v>0</v>
      </c>
      <c r="U9" s="23"/>
      <c r="V9" s="23"/>
      <c r="W9" s="23">
        <v>0</v>
      </c>
      <c r="X9" s="23">
        <v>0</v>
      </c>
      <c r="Y9" s="22">
        <v>0</v>
      </c>
      <c r="Z9" s="22">
        <v>0</v>
      </c>
      <c r="AA9" s="23">
        <v>20</v>
      </c>
      <c r="AB9" s="23">
        <v>0</v>
      </c>
      <c r="AC9" s="23">
        <v>0</v>
      </c>
      <c r="AD9" s="22">
        <v>0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41">
        <f t="shared" si="0"/>
        <v>20</v>
      </c>
      <c r="AN9" s="31" t="s">
        <v>11</v>
      </c>
      <c r="AO9" s="30"/>
    </row>
    <row r="10" spans="1:41" s="42" customFormat="1" ht="262.5" x14ac:dyDescent="0.65">
      <c r="A10" s="35">
        <v>2</v>
      </c>
      <c r="B10" s="48" t="s">
        <v>27</v>
      </c>
      <c r="C10" s="38">
        <v>52000</v>
      </c>
      <c r="D10" s="50">
        <v>3</v>
      </c>
      <c r="E10" s="38">
        <v>94000</v>
      </c>
      <c r="F10" s="50">
        <v>6</v>
      </c>
      <c r="G10" s="39">
        <v>10000</v>
      </c>
      <c r="H10" s="50">
        <v>1</v>
      </c>
      <c r="I10" s="52">
        <v>6250</v>
      </c>
      <c r="J10" s="51">
        <v>2</v>
      </c>
      <c r="K10" s="54">
        <v>80000</v>
      </c>
      <c r="L10" s="51">
        <v>2</v>
      </c>
      <c r="M10" s="38">
        <v>11000</v>
      </c>
      <c r="N10" s="51">
        <v>1</v>
      </c>
      <c r="O10" s="39">
        <v>0</v>
      </c>
      <c r="P10" s="51">
        <v>0</v>
      </c>
      <c r="Q10" s="39">
        <v>28000</v>
      </c>
      <c r="R10" s="51">
        <v>2</v>
      </c>
      <c r="S10" s="52">
        <v>8000</v>
      </c>
      <c r="T10" s="52">
        <v>1</v>
      </c>
      <c r="U10" s="53">
        <v>52500</v>
      </c>
      <c r="V10" s="52"/>
      <c r="W10" s="52">
        <v>20000</v>
      </c>
      <c r="X10" s="52">
        <v>1</v>
      </c>
      <c r="Y10" s="53">
        <v>14000</v>
      </c>
      <c r="Z10" s="51">
        <v>1</v>
      </c>
      <c r="AA10" s="39">
        <v>0</v>
      </c>
      <c r="AB10" s="39">
        <v>0</v>
      </c>
      <c r="AC10" s="40">
        <v>14000</v>
      </c>
      <c r="AD10" s="39">
        <v>1</v>
      </c>
      <c r="AE10" s="40">
        <v>31200</v>
      </c>
      <c r="AF10" s="40">
        <v>3</v>
      </c>
      <c r="AG10" s="40">
        <v>0</v>
      </c>
      <c r="AH10" s="40">
        <v>0</v>
      </c>
      <c r="AI10" s="55">
        <v>8000</v>
      </c>
      <c r="AJ10" s="40">
        <v>1</v>
      </c>
      <c r="AK10" s="55">
        <v>20000</v>
      </c>
      <c r="AL10" s="40">
        <v>1</v>
      </c>
      <c r="AM10" s="41">
        <f t="shared" si="0"/>
        <v>448950</v>
      </c>
      <c r="AN10" s="41" t="s">
        <v>10</v>
      </c>
      <c r="AO10" s="37"/>
    </row>
    <row r="11" spans="1:41" s="42" customFormat="1" ht="409.5" x14ac:dyDescent="0.65">
      <c r="A11" s="35">
        <v>3</v>
      </c>
      <c r="B11" s="48" t="s">
        <v>28</v>
      </c>
      <c r="C11" s="37">
        <v>0</v>
      </c>
      <c r="D11" s="37">
        <v>0</v>
      </c>
      <c r="E11" s="37">
        <v>0</v>
      </c>
      <c r="F11" s="37">
        <v>0</v>
      </c>
      <c r="G11" s="46">
        <v>400000</v>
      </c>
      <c r="H11" s="37">
        <v>12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40">
        <v>22000</v>
      </c>
      <c r="P11" s="39">
        <v>2</v>
      </c>
      <c r="Q11" s="39">
        <v>0</v>
      </c>
      <c r="R11" s="39">
        <v>0</v>
      </c>
      <c r="S11" s="40">
        <v>0</v>
      </c>
      <c r="T11" s="40">
        <v>0</v>
      </c>
      <c r="U11" s="40"/>
      <c r="V11" s="40"/>
      <c r="W11" s="40">
        <v>0</v>
      </c>
      <c r="X11" s="40">
        <v>0</v>
      </c>
      <c r="Y11" s="40"/>
      <c r="Z11" s="39">
        <v>1</v>
      </c>
      <c r="AA11" s="39">
        <v>500000</v>
      </c>
      <c r="AB11" s="39">
        <v>0</v>
      </c>
      <c r="AC11" s="40">
        <v>0</v>
      </c>
      <c r="AD11" s="39">
        <v>0</v>
      </c>
      <c r="AE11" s="40">
        <v>0</v>
      </c>
      <c r="AF11" s="40">
        <v>0</v>
      </c>
      <c r="AG11" s="40">
        <v>31500</v>
      </c>
      <c r="AH11" s="40">
        <v>1</v>
      </c>
      <c r="AI11" s="40">
        <v>0</v>
      </c>
      <c r="AJ11" s="40"/>
      <c r="AK11" s="40">
        <v>0</v>
      </c>
      <c r="AL11" s="40"/>
      <c r="AM11" s="41">
        <f t="shared" si="0"/>
        <v>953500</v>
      </c>
      <c r="AN11" s="41" t="s">
        <v>12</v>
      </c>
      <c r="AO11" s="37"/>
    </row>
    <row r="12" spans="1:41" s="42" customFormat="1" ht="409.5" x14ac:dyDescent="0.65">
      <c r="A12" s="35">
        <v>4</v>
      </c>
      <c r="B12" s="49" t="s">
        <v>29</v>
      </c>
      <c r="C12" s="38">
        <v>3000</v>
      </c>
      <c r="D12" s="50">
        <v>1</v>
      </c>
      <c r="E12" s="38">
        <v>8000</v>
      </c>
      <c r="F12" s="50">
        <v>1</v>
      </c>
      <c r="G12" s="38">
        <v>15000</v>
      </c>
      <c r="H12" s="50">
        <v>3</v>
      </c>
      <c r="I12" s="51">
        <v>650</v>
      </c>
      <c r="J12" s="51">
        <v>1</v>
      </c>
      <c r="K12" s="51">
        <v>0</v>
      </c>
      <c r="L12" s="51">
        <v>0</v>
      </c>
      <c r="M12" s="39">
        <v>325</v>
      </c>
      <c r="N12" s="51">
        <v>1</v>
      </c>
      <c r="O12" s="39">
        <v>5000</v>
      </c>
      <c r="P12" s="51">
        <v>1</v>
      </c>
      <c r="Q12" s="39">
        <v>2000</v>
      </c>
      <c r="R12" s="51">
        <v>1</v>
      </c>
      <c r="S12" s="52">
        <v>2000</v>
      </c>
      <c r="T12" s="52">
        <v>1</v>
      </c>
      <c r="U12" s="52">
        <v>1707</v>
      </c>
      <c r="V12" s="52"/>
      <c r="W12" s="52">
        <v>4000</v>
      </c>
      <c r="X12" s="52">
        <v>1</v>
      </c>
      <c r="Y12" s="53">
        <v>1500</v>
      </c>
      <c r="Z12" s="51">
        <v>1</v>
      </c>
      <c r="AA12" s="39">
        <v>0</v>
      </c>
      <c r="AB12" s="39">
        <v>0</v>
      </c>
      <c r="AC12" s="40">
        <v>500</v>
      </c>
      <c r="AD12" s="39">
        <v>1</v>
      </c>
      <c r="AE12" s="40">
        <v>3500</v>
      </c>
      <c r="AF12" s="40">
        <v>1</v>
      </c>
      <c r="AG12" s="40">
        <v>3000</v>
      </c>
      <c r="AH12" s="40">
        <v>1</v>
      </c>
      <c r="AI12" s="40">
        <v>800</v>
      </c>
      <c r="AJ12" s="40">
        <v>1</v>
      </c>
      <c r="AK12" s="40">
        <v>6000</v>
      </c>
      <c r="AL12" s="40">
        <v>1</v>
      </c>
      <c r="AM12" s="41">
        <f t="shared" si="0"/>
        <v>56982</v>
      </c>
      <c r="AN12" s="41" t="s">
        <v>10</v>
      </c>
      <c r="AO12" s="37"/>
    </row>
    <row r="13" spans="1:41" s="5" customFormat="1" ht="75" x14ac:dyDescent="0.65">
      <c r="A13" s="4">
        <v>5</v>
      </c>
      <c r="B13" s="27" t="s">
        <v>30</v>
      </c>
      <c r="C13" s="21">
        <v>10000</v>
      </c>
      <c r="D13" s="32">
        <v>1</v>
      </c>
      <c r="E13" s="21">
        <v>12000</v>
      </c>
      <c r="F13" s="30">
        <v>1</v>
      </c>
      <c r="G13" s="33">
        <v>110000</v>
      </c>
      <c r="H13" s="30">
        <v>8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3">
        <v>0</v>
      </c>
      <c r="T13" s="23">
        <v>0</v>
      </c>
      <c r="U13" s="23">
        <v>8325</v>
      </c>
      <c r="V13" s="23">
        <v>0</v>
      </c>
      <c r="W13" s="23">
        <v>0</v>
      </c>
      <c r="X13" s="23">
        <v>0</v>
      </c>
      <c r="Y13" s="22">
        <v>0</v>
      </c>
      <c r="Z13" s="22">
        <v>0</v>
      </c>
      <c r="AA13" s="23">
        <v>84000</v>
      </c>
      <c r="AB13" s="23">
        <v>6</v>
      </c>
      <c r="AC13" s="23">
        <v>0</v>
      </c>
      <c r="AD13" s="22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1000</v>
      </c>
      <c r="AJ13" s="23">
        <v>1</v>
      </c>
      <c r="AK13" s="23">
        <v>0</v>
      </c>
      <c r="AL13" s="23">
        <v>0</v>
      </c>
      <c r="AM13" s="41">
        <f t="shared" si="0"/>
        <v>225325</v>
      </c>
      <c r="AN13" s="31" t="s">
        <v>10</v>
      </c>
      <c r="AO13" s="20"/>
    </row>
    <row r="14" spans="1:41" s="42" customFormat="1" ht="228" customHeight="1" x14ac:dyDescent="0.65">
      <c r="A14" s="35">
        <v>6</v>
      </c>
      <c r="B14" s="36" t="s">
        <v>31</v>
      </c>
      <c r="C14" s="37">
        <v>0</v>
      </c>
      <c r="D14" s="37">
        <v>0</v>
      </c>
      <c r="E14" s="37">
        <v>0</v>
      </c>
      <c r="F14" s="37">
        <v>0</v>
      </c>
      <c r="G14" s="38">
        <v>12000</v>
      </c>
      <c r="H14" s="37">
        <v>12</v>
      </c>
      <c r="I14" s="55">
        <v>7750</v>
      </c>
      <c r="J14" s="39">
        <v>6</v>
      </c>
      <c r="K14" s="39">
        <v>0</v>
      </c>
      <c r="L14" s="39">
        <v>0</v>
      </c>
      <c r="M14" s="38">
        <v>17322</v>
      </c>
      <c r="N14" s="39">
        <v>12</v>
      </c>
      <c r="O14" s="39">
        <v>0</v>
      </c>
      <c r="P14" s="39">
        <v>0</v>
      </c>
      <c r="Q14" s="39">
        <v>0</v>
      </c>
      <c r="R14" s="39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55">
        <v>25000</v>
      </c>
      <c r="Z14" s="39">
        <v>12</v>
      </c>
      <c r="AA14" s="39">
        <v>0</v>
      </c>
      <c r="AB14" s="39">
        <v>0</v>
      </c>
      <c r="AC14" s="55">
        <v>10000</v>
      </c>
      <c r="AD14" s="39">
        <v>12</v>
      </c>
      <c r="AE14" s="40">
        <v>0</v>
      </c>
      <c r="AF14" s="40">
        <v>0</v>
      </c>
      <c r="AG14" s="40">
        <v>0</v>
      </c>
      <c r="AH14" s="40">
        <v>0</v>
      </c>
      <c r="AI14" s="55">
        <v>18000</v>
      </c>
      <c r="AJ14" s="40">
        <v>12</v>
      </c>
      <c r="AK14" s="55">
        <v>27000</v>
      </c>
      <c r="AL14" s="40">
        <v>12</v>
      </c>
      <c r="AM14" s="41">
        <f t="shared" si="0"/>
        <v>117072</v>
      </c>
      <c r="AN14" s="41" t="s">
        <v>10</v>
      </c>
      <c r="AO14" s="37"/>
    </row>
    <row r="15" spans="1:41" s="42" customFormat="1" ht="262.5" x14ac:dyDescent="0.65">
      <c r="A15" s="35">
        <v>7</v>
      </c>
      <c r="B15" s="36" t="s">
        <v>41</v>
      </c>
      <c r="C15" s="37">
        <v>0</v>
      </c>
      <c r="D15" s="37">
        <v>0</v>
      </c>
      <c r="E15" s="37">
        <v>2000</v>
      </c>
      <c r="F15" s="37">
        <v>1</v>
      </c>
      <c r="G15" s="37">
        <v>0</v>
      </c>
      <c r="H15" s="37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39">
        <v>0</v>
      </c>
      <c r="Z15" s="39">
        <v>0</v>
      </c>
      <c r="AA15" s="22">
        <v>5000</v>
      </c>
      <c r="AB15" s="22">
        <v>2</v>
      </c>
      <c r="AC15" s="40">
        <v>0</v>
      </c>
      <c r="AD15" s="39"/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9000</v>
      </c>
      <c r="AL15" s="40">
        <v>1</v>
      </c>
      <c r="AM15" s="41">
        <f t="shared" si="0"/>
        <v>16000</v>
      </c>
      <c r="AN15" s="41" t="s">
        <v>10</v>
      </c>
      <c r="AO15" s="37"/>
    </row>
    <row r="16" spans="1:41" s="5" customFormat="1" ht="262.5" x14ac:dyDescent="0.65">
      <c r="A16" s="4">
        <v>8</v>
      </c>
      <c r="B16" s="27" t="s">
        <v>38</v>
      </c>
      <c r="C16" s="30">
        <v>0</v>
      </c>
      <c r="D16" s="30">
        <v>0</v>
      </c>
      <c r="E16" s="21">
        <v>1200</v>
      </c>
      <c r="F16" s="30">
        <v>2</v>
      </c>
      <c r="G16" s="30">
        <v>0</v>
      </c>
      <c r="H16" s="30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2">
        <v>0</v>
      </c>
      <c r="Z16" s="22">
        <v>0</v>
      </c>
      <c r="AA16" s="22">
        <v>1820</v>
      </c>
      <c r="AB16" s="22">
        <v>2</v>
      </c>
      <c r="AC16" s="23">
        <v>0</v>
      </c>
      <c r="AD16" s="22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41">
        <f t="shared" si="0"/>
        <v>3020</v>
      </c>
      <c r="AN16" s="31" t="s">
        <v>10</v>
      </c>
      <c r="AO16" s="20"/>
    </row>
    <row r="17" spans="1:42" s="5" customFormat="1" ht="112.5" x14ac:dyDescent="0.65">
      <c r="A17" s="19">
        <v>9</v>
      </c>
      <c r="B17" s="28" t="s">
        <v>32</v>
      </c>
      <c r="C17" s="21">
        <v>1080</v>
      </c>
      <c r="D17" s="30">
        <v>1</v>
      </c>
      <c r="E17" s="30">
        <v>0</v>
      </c>
      <c r="F17" s="30">
        <v>0</v>
      </c>
      <c r="G17" s="30">
        <v>0</v>
      </c>
      <c r="H17" s="30">
        <v>0</v>
      </c>
      <c r="I17" s="22">
        <v>0</v>
      </c>
      <c r="J17" s="22">
        <v>0</v>
      </c>
      <c r="K17" s="21">
        <v>20000</v>
      </c>
      <c r="L17" s="22">
        <v>2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3">
        <v>0</v>
      </c>
      <c r="T17" s="23">
        <v>0</v>
      </c>
      <c r="U17" s="23">
        <v>0</v>
      </c>
      <c r="V17" s="23">
        <v>0</v>
      </c>
      <c r="W17" s="23">
        <v>4000</v>
      </c>
      <c r="X17" s="23">
        <v>2</v>
      </c>
      <c r="Y17" s="22">
        <v>0</v>
      </c>
      <c r="Z17" s="22">
        <v>0</v>
      </c>
      <c r="AA17" s="22">
        <v>0</v>
      </c>
      <c r="AB17" s="22">
        <v>0</v>
      </c>
      <c r="AC17" s="23">
        <v>0</v>
      </c>
      <c r="AD17" s="22">
        <v>0</v>
      </c>
      <c r="AE17" s="23">
        <v>14500</v>
      </c>
      <c r="AF17" s="23">
        <v>2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41">
        <f t="shared" si="0"/>
        <v>39580</v>
      </c>
      <c r="AN17" s="31" t="s">
        <v>10</v>
      </c>
      <c r="AO17" s="20"/>
    </row>
    <row r="18" spans="1:42" s="42" customFormat="1" ht="112.5" x14ac:dyDescent="0.65">
      <c r="A18" s="56">
        <v>10</v>
      </c>
      <c r="B18" s="57" t="s">
        <v>39</v>
      </c>
      <c r="C18" s="38"/>
      <c r="D18" s="37"/>
      <c r="E18" s="37"/>
      <c r="F18" s="37"/>
      <c r="G18" s="37"/>
      <c r="H18" s="37"/>
      <c r="I18" s="39"/>
      <c r="J18" s="39"/>
      <c r="K18" s="38"/>
      <c r="L18" s="39"/>
      <c r="M18" s="39"/>
      <c r="N18" s="39"/>
      <c r="O18" s="39"/>
      <c r="P18" s="39"/>
      <c r="Q18" s="39"/>
      <c r="R18" s="39"/>
      <c r="S18" s="40"/>
      <c r="T18" s="40"/>
      <c r="U18" s="40"/>
      <c r="V18" s="40"/>
      <c r="W18" s="40"/>
      <c r="X18" s="40"/>
      <c r="Y18" s="39"/>
      <c r="Z18" s="39"/>
      <c r="AA18" s="39">
        <v>42000</v>
      </c>
      <c r="AB18" s="39">
        <v>2</v>
      </c>
      <c r="AC18" s="40"/>
      <c r="AD18" s="39"/>
      <c r="AE18" s="40"/>
      <c r="AF18" s="40"/>
      <c r="AG18" s="40"/>
      <c r="AH18" s="40"/>
      <c r="AI18" s="40"/>
      <c r="AJ18" s="40"/>
      <c r="AK18" s="40"/>
      <c r="AL18" s="40"/>
      <c r="AM18" s="41">
        <f t="shared" si="0"/>
        <v>42000</v>
      </c>
      <c r="AN18" s="41" t="s">
        <v>43</v>
      </c>
      <c r="AO18" s="37"/>
    </row>
    <row r="19" spans="1:42" s="5" customFormat="1" ht="187.5" x14ac:dyDescent="0.65">
      <c r="A19" s="19">
        <v>11</v>
      </c>
      <c r="B19" s="28" t="s">
        <v>40</v>
      </c>
      <c r="C19" s="21"/>
      <c r="D19" s="30"/>
      <c r="E19" s="30"/>
      <c r="F19" s="30"/>
      <c r="G19" s="30"/>
      <c r="H19" s="30"/>
      <c r="I19" s="22"/>
      <c r="J19" s="22"/>
      <c r="K19" s="21"/>
      <c r="L19" s="22"/>
      <c r="M19" s="22"/>
      <c r="N19" s="22"/>
      <c r="O19" s="22"/>
      <c r="P19" s="22"/>
      <c r="Q19" s="22"/>
      <c r="R19" s="22"/>
      <c r="S19" s="23"/>
      <c r="T19" s="23"/>
      <c r="U19" s="23"/>
      <c r="V19" s="23"/>
      <c r="W19" s="23"/>
      <c r="X19" s="23"/>
      <c r="Y19" s="22"/>
      <c r="Z19" s="22"/>
      <c r="AA19" s="22">
        <v>64000</v>
      </c>
      <c r="AB19" s="22">
        <v>8</v>
      </c>
      <c r="AC19" s="23"/>
      <c r="AD19" s="22"/>
      <c r="AE19" s="23"/>
      <c r="AF19" s="23"/>
      <c r="AG19" s="23"/>
      <c r="AH19" s="23"/>
      <c r="AI19" s="23"/>
      <c r="AJ19" s="23"/>
      <c r="AK19" s="23"/>
      <c r="AL19" s="23"/>
      <c r="AM19" s="41">
        <f t="shared" si="0"/>
        <v>64000</v>
      </c>
      <c r="AN19" s="31" t="s">
        <v>43</v>
      </c>
      <c r="AO19" s="20"/>
    </row>
    <row r="20" spans="1:42" s="5" customFormat="1" ht="262.5" x14ac:dyDescent="0.65">
      <c r="A20" s="19">
        <v>12</v>
      </c>
      <c r="B20" s="44" t="s">
        <v>42</v>
      </c>
      <c r="C20" s="21"/>
      <c r="D20" s="30"/>
      <c r="E20" s="30"/>
      <c r="F20" s="30"/>
      <c r="G20" s="30"/>
      <c r="H20" s="30"/>
      <c r="I20" s="22"/>
      <c r="J20" s="22"/>
      <c r="K20" s="21"/>
      <c r="L20" s="22"/>
      <c r="M20" s="22"/>
      <c r="N20" s="22"/>
      <c r="O20" s="22"/>
      <c r="P20" s="22"/>
      <c r="Q20" s="22"/>
      <c r="R20" s="22"/>
      <c r="S20" s="23"/>
      <c r="T20" s="23"/>
      <c r="U20" s="23"/>
      <c r="V20" s="23"/>
      <c r="W20" s="23"/>
      <c r="X20" s="23"/>
      <c r="Y20" s="22"/>
      <c r="Z20" s="22"/>
      <c r="AA20" s="22">
        <v>50000</v>
      </c>
      <c r="AB20" s="22">
        <v>12</v>
      </c>
      <c r="AC20" s="23"/>
      <c r="AD20" s="22"/>
      <c r="AE20" s="23"/>
      <c r="AF20" s="23"/>
      <c r="AG20" s="23"/>
      <c r="AH20" s="23"/>
      <c r="AI20" s="23"/>
      <c r="AJ20" s="23"/>
      <c r="AK20" s="23"/>
      <c r="AL20" s="23"/>
      <c r="AM20" s="41">
        <f t="shared" si="0"/>
        <v>50000</v>
      </c>
      <c r="AN20" s="31" t="s">
        <v>12</v>
      </c>
      <c r="AO20" s="20"/>
    </row>
    <row r="21" spans="1:42" s="24" customFormat="1" ht="300" x14ac:dyDescent="0.65">
      <c r="A21" s="4">
        <v>13</v>
      </c>
      <c r="B21" s="27" t="s">
        <v>36</v>
      </c>
      <c r="C21" s="21">
        <v>10000</v>
      </c>
      <c r="D21" s="30"/>
      <c r="E21" s="30">
        <v>0</v>
      </c>
      <c r="F21" s="30">
        <v>0</v>
      </c>
      <c r="G21" s="30">
        <v>0</v>
      </c>
      <c r="H21" s="30">
        <v>0</v>
      </c>
      <c r="I21" s="22">
        <v>0</v>
      </c>
      <c r="J21" s="22">
        <v>0</v>
      </c>
      <c r="K21" s="21">
        <v>0</v>
      </c>
      <c r="L21" s="22"/>
      <c r="M21" s="22">
        <v>0</v>
      </c>
      <c r="N21" s="22">
        <v>0</v>
      </c>
      <c r="O21" s="22">
        <v>0</v>
      </c>
      <c r="P21" s="22">
        <v>0</v>
      </c>
      <c r="Q21" s="39">
        <v>0</v>
      </c>
      <c r="R21" s="22">
        <v>0</v>
      </c>
      <c r="S21" s="23">
        <v>0</v>
      </c>
      <c r="T21" s="23">
        <v>0</v>
      </c>
      <c r="U21" s="25">
        <v>23000</v>
      </c>
      <c r="V21" s="23">
        <v>0</v>
      </c>
      <c r="W21" s="23">
        <v>0</v>
      </c>
      <c r="X21" s="23"/>
      <c r="Y21" s="22">
        <v>0</v>
      </c>
      <c r="Z21" s="22">
        <v>0</v>
      </c>
      <c r="AA21" s="22">
        <v>24000</v>
      </c>
      <c r="AB21" s="22">
        <v>8</v>
      </c>
      <c r="AC21" s="23">
        <v>0</v>
      </c>
      <c r="AD21" s="22">
        <v>0</v>
      </c>
      <c r="AE21" s="23">
        <v>0</v>
      </c>
      <c r="AF21" s="23"/>
      <c r="AG21" s="25">
        <v>10000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41">
        <f t="shared" si="0"/>
        <v>67000</v>
      </c>
      <c r="AN21" s="31" t="s">
        <v>10</v>
      </c>
      <c r="AO21" s="20"/>
      <c r="AP21" s="29"/>
    </row>
    <row r="23" spans="1:42" ht="140.25" customHeight="1" x14ac:dyDescent="0.45">
      <c r="B23" s="85" t="s">
        <v>34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13"/>
      <c r="AF23" s="13"/>
      <c r="AG23" s="13"/>
      <c r="AH23" s="13"/>
      <c r="AM23" s="1"/>
      <c r="AN23" s="1"/>
      <c r="AO23" s="1"/>
    </row>
    <row r="24" spans="1:42" ht="34.5" x14ac:dyDescent="0.45">
      <c r="AM24" s="1"/>
      <c r="AN24" s="1"/>
      <c r="AO24" s="1"/>
    </row>
    <row r="25" spans="1:42" ht="34.5" x14ac:dyDescent="0.45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14"/>
      <c r="AF25" s="14"/>
      <c r="AG25" s="14"/>
      <c r="AH25" s="14"/>
      <c r="AM25" s="1"/>
      <c r="AN25" s="1"/>
      <c r="AO25" s="1"/>
    </row>
    <row r="26" spans="1:42" ht="34.5" x14ac:dyDescent="0.45">
      <c r="AM26" s="1"/>
      <c r="AN26" s="1"/>
      <c r="AO26" s="1"/>
    </row>
  </sheetData>
  <mergeCells count="29">
    <mergeCell ref="B25:AD25"/>
    <mergeCell ref="B23:AD23"/>
    <mergeCell ref="A5:A9"/>
    <mergeCell ref="AM2:AN2"/>
    <mergeCell ref="AM3:AM4"/>
    <mergeCell ref="AN3:AN4"/>
    <mergeCell ref="AC3:AD3"/>
    <mergeCell ref="AK3:AL3"/>
    <mergeCell ref="C2:AL2"/>
    <mergeCell ref="Y3:Z3"/>
    <mergeCell ref="AE3:AF3"/>
    <mergeCell ref="AG3:AH3"/>
    <mergeCell ref="AI3:AJ3"/>
    <mergeCell ref="G3:H3"/>
    <mergeCell ref="K3:L3"/>
    <mergeCell ref="U3:V3"/>
    <mergeCell ref="A1:AO1"/>
    <mergeCell ref="C3:D3"/>
    <mergeCell ref="E3:F3"/>
    <mergeCell ref="M3:N3"/>
    <mergeCell ref="O3:P3"/>
    <mergeCell ref="Q3:R3"/>
    <mergeCell ref="AO2:AO4"/>
    <mergeCell ref="A2:A4"/>
    <mergeCell ref="B2:B4"/>
    <mergeCell ref="S3:T3"/>
    <mergeCell ref="W3:X3"/>
    <mergeCell ref="I3:J3"/>
    <mergeCell ref="AA3:AB3"/>
  </mergeCells>
  <phoneticPr fontId="1" type="noConversion"/>
  <pageMargins left="0.11811023622047245" right="0.15748031496062992" top="0.59055118110236227" bottom="0.35433070866141736" header="0.31496062992125984" footer="0.31496062992125984"/>
  <pageSetup paperSize="9" scale="12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Dinomar Corrêa Filho</cp:lastModifiedBy>
  <cp:lastPrinted>2015-11-05T16:20:59Z</cp:lastPrinted>
  <dcterms:created xsi:type="dcterms:W3CDTF">2012-11-14T11:03:52Z</dcterms:created>
  <dcterms:modified xsi:type="dcterms:W3CDTF">2016-12-02T18:19:57Z</dcterms:modified>
</cp:coreProperties>
</file>