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95" windowHeight="7815" tabRatio="807" firstSheet="13" activeTab="17"/>
  </bookViews>
  <sheets>
    <sheet name="Todas" sheetId="1" r:id="rId1"/>
    <sheet name="Lote-01 Conex. PVC Água" sheetId="2" r:id="rId2"/>
    <sheet name="Lote-02 Tubos PVC PBA Água" sheetId="3" r:id="rId3"/>
    <sheet name="Lote-03 Conex.F.Galvo." sheetId="4" r:id="rId4"/>
    <sheet name="Lote-04 Hidrômetros" sheetId="6" r:id="rId5"/>
    <sheet name="Lote-05 Conex. F.Fundido" sheetId="7" r:id="rId6"/>
    <sheet name="Lote-06 Máquinas" sheetId="8" r:id="rId7"/>
    <sheet name="Lote-07 Borrachas" sheetId="9" r:id="rId8"/>
    <sheet name="Lote-08 Areia" sheetId="10" r:id="rId9"/>
    <sheet name="Lote-09 Conexões PVC Esgoto" sheetId="11" r:id="rId10"/>
    <sheet name="Lote-10 Prod. Químico" sheetId="12" r:id="rId11"/>
    <sheet name="Lote-11 Tubos e Conexões PEAD" sheetId="13" r:id="rId12"/>
    <sheet name="Lote-12 Tubo PVC Ocre Esgoto" sheetId="14" r:id="rId13"/>
    <sheet name="Lote-13 Tubo DEFOFO" sheetId="15" r:id="rId14"/>
    <sheet name="Lote-14 Tubo PVC Roscável" sheetId="16" r:id="rId15"/>
    <sheet name="Lote-15 Tubo PVC Soldável" sheetId="17" r:id="rId16"/>
    <sheet name="Lote-16 Tubo PVC Esg. Primário" sheetId="18" r:id="rId17"/>
    <sheet name="Lote-17 Tubo PVC Fora normas" sheetId="19" r:id="rId18"/>
  </sheets>
  <definedNames>
    <definedName name="_xlnm._FilterDatabase" localSheetId="0" hidden="1">Todas!$A$3:$Z$478</definedName>
    <definedName name="OLE_LINK1" localSheetId="0">Todas!$E$319</definedName>
  </definedNames>
  <calcPr calcId="145621"/>
</workbook>
</file>

<file path=xl/calcChain.xml><?xml version="1.0" encoding="utf-8"?>
<calcChain xmlns="http://schemas.openxmlformats.org/spreadsheetml/2006/main">
  <c r="B5" i="14" l="1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B6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B8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C4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B4" i="14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B4" i="13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B4" i="12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B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B52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B53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B54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B65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B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B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B4" i="11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B4" i="10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B4" i="9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B4" i="8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B4" i="7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B4" i="6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B4" i="4"/>
  <c r="Z15" i="19"/>
  <c r="Y15" i="19"/>
  <c r="B4" i="19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B5" i="19"/>
  <c r="C5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B6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B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C3" i="19"/>
  <c r="D3" i="19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Z3" i="19"/>
  <c r="B3" i="19"/>
  <c r="B2" i="19"/>
  <c r="C2" i="19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Y2" i="19"/>
  <c r="Z2" i="19"/>
  <c r="A2" i="19"/>
  <c r="Z13" i="18"/>
  <c r="Y13" i="18"/>
  <c r="B4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B5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B6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C3" i="18"/>
  <c r="D3" i="18"/>
  <c r="E3" i="18"/>
  <c r="F3" i="18"/>
  <c r="G3" i="18"/>
  <c r="H3" i="18"/>
  <c r="I3" i="18"/>
  <c r="J3" i="18"/>
  <c r="K3" i="18"/>
  <c r="L3" i="18"/>
  <c r="M3" i="18"/>
  <c r="N3" i="18"/>
  <c r="O3" i="18"/>
  <c r="P3" i="18"/>
  <c r="Q3" i="18"/>
  <c r="R3" i="18"/>
  <c r="S3" i="18"/>
  <c r="T3" i="18"/>
  <c r="U3" i="18"/>
  <c r="V3" i="18"/>
  <c r="W3" i="18"/>
  <c r="X3" i="18"/>
  <c r="Y3" i="18"/>
  <c r="Z3" i="18"/>
  <c r="B3" i="18"/>
  <c r="B2" i="18"/>
  <c r="C2" i="18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A2" i="18"/>
  <c r="Z16" i="17"/>
  <c r="Y16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B3" i="17"/>
  <c r="B2" i="17"/>
  <c r="C2" i="17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2" i="17"/>
  <c r="Z19" i="16" l="1"/>
  <c r="Y19" i="16"/>
  <c r="B4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C3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Q3" i="16"/>
  <c r="R3" i="16"/>
  <c r="S3" i="16"/>
  <c r="T3" i="16"/>
  <c r="U3" i="16"/>
  <c r="V3" i="16"/>
  <c r="W3" i="16"/>
  <c r="X3" i="16"/>
  <c r="Y3" i="16"/>
  <c r="Z3" i="16"/>
  <c r="B3" i="16"/>
  <c r="X2" i="16"/>
  <c r="Y2" i="16"/>
  <c r="Z2" i="16"/>
  <c r="B2" i="16"/>
  <c r="C2" i="16"/>
  <c r="D2" i="16"/>
  <c r="E2" i="16"/>
  <c r="F2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A2" i="16"/>
  <c r="Z21" i="15"/>
  <c r="Y21" i="15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X3" i="15"/>
  <c r="Y3" i="15"/>
  <c r="Z3" i="15"/>
  <c r="B3" i="15"/>
  <c r="U2" i="15"/>
  <c r="V2" i="15"/>
  <c r="W2" i="15"/>
  <c r="X2" i="15"/>
  <c r="Y2" i="15"/>
  <c r="Z2" i="15"/>
  <c r="B2" i="15"/>
  <c r="C2" i="15"/>
  <c r="D2" i="15"/>
  <c r="E2" i="15"/>
  <c r="F2" i="15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A2" i="15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Y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Y6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Y4" i="3"/>
  <c r="A3" i="3" l="1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E3" i="2" l="1"/>
  <c r="B233" i="2" l="1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Y233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Y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Y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Y232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Y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Y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Y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Y229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Y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Y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Y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Y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Y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Y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Y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Y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Y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Y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Y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Y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Y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Y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Y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Y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Y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Y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Y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Y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Y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Y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Y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Y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Y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Y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Y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Y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Y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Y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Y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Y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Y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Y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Y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Y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Y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Y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Y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Y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Y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Y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Y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Y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Y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Y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Y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Y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Y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Y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Y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Y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Y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Y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Y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Y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Y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Y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Y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Y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Y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Y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Y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Y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Y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Y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Y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Y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Y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Y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Y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Y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Y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Y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Y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Y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Y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Y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Y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Y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Y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Y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Y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Y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Y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Y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Y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Y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Y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Y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Y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Y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Y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Y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Y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Y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Y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Y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Y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Y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Y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Y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Y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Y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Y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Y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Y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Y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Y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Y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Y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Y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Y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Y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Y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Y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Y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Y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Y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Y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Y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Y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Y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Y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Y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Y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Y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Y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Y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Y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Y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Y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Y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Y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Y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Y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Y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Y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Y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Y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Y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Y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Y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Y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Y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Y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Y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Y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Y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Y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Y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Y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Y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Y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Y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Y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Y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Y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Y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Y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Y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Y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Y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Y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Y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Y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Y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Y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Y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Y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Y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Y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Y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Y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Y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Y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Y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Y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Y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Y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Y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Y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Y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Y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Y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Y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Y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Y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Y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Y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Y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Y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Y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Y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Y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Y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Y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Y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Y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Y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Y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Y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Y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Y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Y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Y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Y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Y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Y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Y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Y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Y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Y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Y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Y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Y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Y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Y225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Y4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Y246" i="2" l="1"/>
  <c r="X3" i="1"/>
  <c r="X4" i="1"/>
  <c r="X5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0" i="2" s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7" i="2" s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476" i="1"/>
  <c r="Z476" i="1" s="1"/>
  <c r="X477" i="1"/>
  <c r="Z477" i="1" s="1"/>
  <c r="X453" i="1"/>
  <c r="Z453" i="1" s="1"/>
  <c r="X454" i="1"/>
  <c r="Z454" i="1" s="1"/>
  <c r="X455" i="1"/>
  <c r="Z455" i="1" s="1"/>
  <c r="X456" i="1"/>
  <c r="Z456" i="1" s="1"/>
  <c r="X457" i="1"/>
  <c r="Z457" i="1" s="1"/>
  <c r="X234" i="1"/>
  <c r="X478" i="1"/>
  <c r="Z478" i="1" s="1"/>
  <c r="X235" i="1"/>
  <c r="X236" i="1"/>
  <c r="X479" i="1"/>
  <c r="Z479" i="1" s="1"/>
  <c r="X480" i="1"/>
  <c r="Z480" i="1" s="1"/>
  <c r="X458" i="1"/>
  <c r="Z458" i="1" s="1"/>
  <c r="X459" i="1"/>
  <c r="Z459" i="1" s="1"/>
  <c r="X460" i="1"/>
  <c r="Z460" i="1" s="1"/>
  <c r="X461" i="1"/>
  <c r="Z461" i="1" s="1"/>
  <c r="X462" i="1"/>
  <c r="Z462" i="1" s="1"/>
  <c r="X463" i="1"/>
  <c r="Z463" i="1" s="1"/>
  <c r="X464" i="1"/>
  <c r="Z464" i="1" s="1"/>
  <c r="X465" i="1"/>
  <c r="Z465" i="1" s="1"/>
  <c r="X466" i="1"/>
  <c r="Z466" i="1" s="1"/>
  <c r="X467" i="1"/>
  <c r="Z467" i="1" s="1"/>
  <c r="X468" i="1"/>
  <c r="Z468" i="1" s="1"/>
  <c r="X469" i="1"/>
  <c r="Z469" i="1" s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Z259" i="1" s="1"/>
  <c r="X260" i="1"/>
  <c r="Z260" i="1" s="1"/>
  <c r="X261" i="1"/>
  <c r="Z261" i="1" s="1"/>
  <c r="X262" i="1"/>
  <c r="Z262" i="1" s="1"/>
  <c r="X263" i="1"/>
  <c r="Z263" i="1" s="1"/>
  <c r="X264" i="1"/>
  <c r="Z264" i="1" s="1"/>
  <c r="X265" i="1"/>
  <c r="Z265" i="1" s="1"/>
  <c r="X266" i="1"/>
  <c r="Z266" i="1" s="1"/>
  <c r="X267" i="1"/>
  <c r="Z267" i="1" s="1"/>
  <c r="X268" i="1"/>
  <c r="Z268" i="1" s="1"/>
  <c r="X269" i="1"/>
  <c r="Z269" i="1" s="1"/>
  <c r="X270" i="1"/>
  <c r="Z270" i="1" s="1"/>
  <c r="X271" i="1"/>
  <c r="Z271" i="1" s="1"/>
  <c r="X272" i="1"/>
  <c r="Z272" i="1" s="1"/>
  <c r="X273" i="1"/>
  <c r="Z273" i="1" s="1"/>
  <c r="X274" i="1"/>
  <c r="Z274" i="1" s="1"/>
  <c r="X275" i="1"/>
  <c r="Z275" i="1" s="1"/>
  <c r="X276" i="1"/>
  <c r="Z276" i="1" s="1"/>
  <c r="X277" i="1"/>
  <c r="Z277" i="1" s="1"/>
  <c r="X278" i="1"/>
  <c r="Z278" i="1" s="1"/>
  <c r="X279" i="1"/>
  <c r="X280" i="1"/>
  <c r="Z280" i="1" s="1"/>
  <c r="X281" i="1"/>
  <c r="X282" i="1"/>
  <c r="Z282" i="1" s="1"/>
  <c r="X283" i="1"/>
  <c r="X284" i="1"/>
  <c r="Z284" i="1" s="1"/>
  <c r="X285" i="1"/>
  <c r="X286" i="1"/>
  <c r="Z286" i="1" s="1"/>
  <c r="X287" i="1"/>
  <c r="X288" i="1"/>
  <c r="Z288" i="1" s="1"/>
  <c r="X289" i="1"/>
  <c r="X290" i="1"/>
  <c r="Z290" i="1" s="1"/>
  <c r="X291" i="1"/>
  <c r="X292" i="1"/>
  <c r="Z292" i="1" s="1"/>
  <c r="X293" i="1"/>
  <c r="X294" i="1"/>
  <c r="Z294" i="1" s="1"/>
  <c r="X295" i="1"/>
  <c r="X296" i="1"/>
  <c r="Z296" i="1" s="1"/>
  <c r="X297" i="1"/>
  <c r="X298" i="1"/>
  <c r="Z298" i="1" s="1"/>
  <c r="X299" i="1"/>
  <c r="X300" i="1"/>
  <c r="Z300" i="1" s="1"/>
  <c r="X301" i="1"/>
  <c r="X302" i="1"/>
  <c r="Z302" i="1" s="1"/>
  <c r="X303" i="1"/>
  <c r="X304" i="1"/>
  <c r="Z304" i="1" s="1"/>
  <c r="X305" i="1"/>
  <c r="Z305" i="1" s="1"/>
  <c r="X306" i="1"/>
  <c r="Z306" i="1" s="1"/>
  <c r="X307" i="1"/>
  <c r="Z307" i="1" s="1"/>
  <c r="X308" i="1"/>
  <c r="Z308" i="1" s="1"/>
  <c r="X309" i="1"/>
  <c r="Z309" i="1" s="1"/>
  <c r="X310" i="1"/>
  <c r="Z310" i="1" s="1"/>
  <c r="X311" i="1"/>
  <c r="Z311" i="1" s="1"/>
  <c r="X312" i="1"/>
  <c r="Z312" i="1" s="1"/>
  <c r="X313" i="1"/>
  <c r="Z313" i="1" s="1"/>
  <c r="X314" i="1"/>
  <c r="Z314" i="1" s="1"/>
  <c r="X315" i="1"/>
  <c r="Z315" i="1" s="1"/>
  <c r="X316" i="1"/>
  <c r="Z316" i="1" s="1"/>
  <c r="X317" i="1"/>
  <c r="Z317" i="1" s="1"/>
  <c r="X318" i="1"/>
  <c r="Z318" i="1" s="1"/>
  <c r="X319" i="1"/>
  <c r="Z319" i="1" s="1"/>
  <c r="X320" i="1"/>
  <c r="Z320" i="1" s="1"/>
  <c r="X321" i="1"/>
  <c r="Z321" i="1" s="1"/>
  <c r="X322" i="1"/>
  <c r="Z322" i="1" s="1"/>
  <c r="X323" i="1"/>
  <c r="Z323" i="1" s="1"/>
  <c r="X324" i="1"/>
  <c r="Z324" i="1" s="1"/>
  <c r="X325" i="1"/>
  <c r="Z325" i="1" s="1"/>
  <c r="X326" i="1"/>
  <c r="Z326" i="1" s="1"/>
  <c r="X327" i="1"/>
  <c r="Z327" i="1" s="1"/>
  <c r="X328" i="1"/>
  <c r="Z328" i="1" s="1"/>
  <c r="X329" i="1"/>
  <c r="Z329" i="1" s="1"/>
  <c r="X330" i="1"/>
  <c r="Z330" i="1" s="1"/>
  <c r="X331" i="1"/>
  <c r="Z331" i="1" s="1"/>
  <c r="X332" i="1"/>
  <c r="Z332" i="1" s="1"/>
  <c r="X333" i="1"/>
  <c r="Z333" i="1" s="1"/>
  <c r="X334" i="1"/>
  <c r="Z334" i="1" s="1"/>
  <c r="X335" i="1"/>
  <c r="Z335" i="1" s="1"/>
  <c r="X336" i="1"/>
  <c r="Z336" i="1" s="1"/>
  <c r="X337" i="1"/>
  <c r="Z337" i="1" s="1"/>
  <c r="X338" i="1"/>
  <c r="Z338" i="1" s="1"/>
  <c r="X339" i="1"/>
  <c r="Z339" i="1" s="1"/>
  <c r="X340" i="1"/>
  <c r="Z340" i="1" s="1"/>
  <c r="X341" i="1"/>
  <c r="Z341" i="1" s="1"/>
  <c r="X342" i="1"/>
  <c r="Z342" i="1" s="1"/>
  <c r="X343" i="1"/>
  <c r="Z343" i="1" s="1"/>
  <c r="X344" i="1"/>
  <c r="Z344" i="1" s="1"/>
  <c r="X345" i="1"/>
  <c r="Z345" i="1" s="1"/>
  <c r="X346" i="1"/>
  <c r="Z346" i="1" s="1"/>
  <c r="X347" i="1"/>
  <c r="X348" i="1"/>
  <c r="Z348" i="1" s="1"/>
  <c r="X349" i="1"/>
  <c r="X350" i="1"/>
  <c r="Z350" i="1" s="1"/>
  <c r="X351" i="1"/>
  <c r="X352" i="1"/>
  <c r="Z352" i="1" s="1"/>
  <c r="X353" i="1"/>
  <c r="X354" i="1"/>
  <c r="Z354" i="1" s="1"/>
  <c r="X355" i="1"/>
  <c r="Z355" i="1" s="1"/>
  <c r="X356" i="1"/>
  <c r="Z356" i="1" s="1"/>
  <c r="X357" i="1"/>
  <c r="X358" i="1"/>
  <c r="Z358" i="1" s="1"/>
  <c r="X359" i="1"/>
  <c r="Z359" i="1" s="1"/>
  <c r="X360" i="1"/>
  <c r="Z360" i="1" s="1"/>
  <c r="X361" i="1"/>
  <c r="X362" i="1"/>
  <c r="Z362" i="1" s="1"/>
  <c r="X363" i="1"/>
  <c r="X364" i="1"/>
  <c r="Z364" i="1" s="1"/>
  <c r="X365" i="1"/>
  <c r="Z365" i="1" s="1"/>
  <c r="X366" i="1"/>
  <c r="Z366" i="1" s="1"/>
  <c r="X367" i="1"/>
  <c r="X368" i="1"/>
  <c r="Z368" i="1" s="1"/>
  <c r="X369" i="1"/>
  <c r="Z369" i="1" s="1"/>
  <c r="X370" i="1"/>
  <c r="Z370" i="1" s="1"/>
  <c r="X371" i="1"/>
  <c r="X372" i="1"/>
  <c r="Z372" i="1" s="1"/>
  <c r="X373" i="1"/>
  <c r="X374" i="1"/>
  <c r="Z374" i="1" s="1"/>
  <c r="X375" i="1"/>
  <c r="Z375" i="1" s="1"/>
  <c r="X376" i="1"/>
  <c r="Z376" i="1" s="1"/>
  <c r="X377" i="1"/>
  <c r="X378" i="1"/>
  <c r="Z378" i="1" s="1"/>
  <c r="X379" i="1"/>
  <c r="X380" i="1"/>
  <c r="Z380" i="1" s="1"/>
  <c r="X381" i="1"/>
  <c r="X382" i="1"/>
  <c r="Z382" i="1" s="1"/>
  <c r="X383" i="1"/>
  <c r="X384" i="1"/>
  <c r="Z384" i="1" s="1"/>
  <c r="X385" i="1"/>
  <c r="X386" i="1"/>
  <c r="Z386" i="1" s="1"/>
  <c r="X387" i="1"/>
  <c r="X388" i="1"/>
  <c r="Z388" i="1" s="1"/>
  <c r="X389" i="1"/>
  <c r="X390" i="1"/>
  <c r="Z390" i="1" s="1"/>
  <c r="X391" i="1"/>
  <c r="X392" i="1"/>
  <c r="Z392" i="1" s="1"/>
  <c r="X393" i="1"/>
  <c r="X394" i="1"/>
  <c r="Z394" i="1" s="1"/>
  <c r="X395" i="1"/>
  <c r="X396" i="1"/>
  <c r="Z396" i="1" s="1"/>
  <c r="X397" i="1"/>
  <c r="X398" i="1"/>
  <c r="Z398" i="1" s="1"/>
  <c r="X399" i="1"/>
  <c r="X400" i="1"/>
  <c r="Z400" i="1" s="1"/>
  <c r="X401" i="1"/>
  <c r="X402" i="1"/>
  <c r="Z402" i="1" s="1"/>
  <c r="X403" i="1"/>
  <c r="X404" i="1"/>
  <c r="Z404" i="1" s="1"/>
  <c r="X405" i="1"/>
  <c r="X406" i="1"/>
  <c r="Z406" i="1" s="1"/>
  <c r="X407" i="1"/>
  <c r="X408" i="1"/>
  <c r="Z408" i="1" s="1"/>
  <c r="X409" i="1"/>
  <c r="X410" i="1"/>
  <c r="Z410" i="1" s="1"/>
  <c r="X411" i="1"/>
  <c r="X412" i="1"/>
  <c r="Z412" i="1" s="1"/>
  <c r="X413" i="1"/>
  <c r="X414" i="1"/>
  <c r="Z414" i="1" s="1"/>
  <c r="X415" i="1"/>
  <c r="X416" i="1"/>
  <c r="Z416" i="1" s="1"/>
  <c r="X417" i="1"/>
  <c r="X418" i="1"/>
  <c r="Z418" i="1" s="1"/>
  <c r="X419" i="1"/>
  <c r="X420" i="1"/>
  <c r="Z420" i="1" s="1"/>
  <c r="X421" i="1"/>
  <c r="X422" i="1"/>
  <c r="Z422" i="1" s="1"/>
  <c r="X423" i="1"/>
  <c r="X424" i="1"/>
  <c r="Z424" i="1" s="1"/>
  <c r="X425" i="1"/>
  <c r="X426" i="1"/>
  <c r="Z426" i="1" s="1"/>
  <c r="X427" i="1"/>
  <c r="X428" i="1"/>
  <c r="Z428" i="1" s="1"/>
  <c r="X429" i="1"/>
  <c r="X430" i="1"/>
  <c r="Z430" i="1" s="1"/>
  <c r="X431" i="1"/>
  <c r="X432" i="1"/>
  <c r="Z432" i="1" s="1"/>
  <c r="X433" i="1"/>
  <c r="X434" i="1"/>
  <c r="Z434" i="1" s="1"/>
  <c r="X435" i="1"/>
  <c r="X436" i="1"/>
  <c r="Z436" i="1" s="1"/>
  <c r="X437" i="1"/>
  <c r="X438" i="1"/>
  <c r="Z438" i="1" s="1"/>
  <c r="X439" i="1"/>
  <c r="X440" i="1"/>
  <c r="Z440" i="1" s="1"/>
  <c r="X441" i="1"/>
  <c r="Z441" i="1" s="1"/>
  <c r="X442" i="1"/>
  <c r="Z442" i="1" s="1"/>
  <c r="X443" i="1"/>
  <c r="Z443" i="1" s="1"/>
  <c r="X444" i="1"/>
  <c r="Z444" i="1" s="1"/>
  <c r="X445" i="1"/>
  <c r="Z445" i="1" s="1"/>
  <c r="X446" i="1"/>
  <c r="Z446" i="1" s="1"/>
  <c r="X447" i="1"/>
  <c r="X448" i="1"/>
  <c r="Z448" i="1" s="1"/>
  <c r="X449" i="1"/>
  <c r="X450" i="1"/>
  <c r="Z450" i="1" s="1"/>
  <c r="X451" i="1"/>
  <c r="X452" i="1"/>
  <c r="Z452" i="1" s="1"/>
  <c r="X470" i="1"/>
  <c r="X471" i="1"/>
  <c r="Z471" i="1" s="1"/>
  <c r="X472" i="1"/>
  <c r="X473" i="1"/>
  <c r="Z473" i="1" s="1"/>
  <c r="X474" i="1"/>
  <c r="X475" i="1"/>
  <c r="Z475" i="1" s="1"/>
  <c r="X6" i="1"/>
  <c r="X4" i="2" s="1"/>
  <c r="B4" i="3"/>
  <c r="B3" i="14"/>
  <c r="C3" i="14"/>
  <c r="D3" i="14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B3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3" i="13"/>
  <c r="Y9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Y13" i="3"/>
  <c r="Y11" i="3"/>
  <c r="Y12" i="3"/>
  <c r="A3" i="14"/>
  <c r="Z257" i="1" l="1"/>
  <c r="Z253" i="1"/>
  <c r="Z249" i="1"/>
  <c r="Z245" i="1"/>
  <c r="Z241" i="1"/>
  <c r="Z235" i="1"/>
  <c r="Z5" i="3" s="1"/>
  <c r="X5" i="3"/>
  <c r="Z256" i="1"/>
  <c r="Z252" i="1"/>
  <c r="Z248" i="1"/>
  <c r="Z244" i="1"/>
  <c r="Z255" i="1"/>
  <c r="Z251" i="1"/>
  <c r="Z247" i="1"/>
  <c r="Z243" i="1"/>
  <c r="Z239" i="1"/>
  <c r="Z234" i="1"/>
  <c r="Z4" i="3" s="1"/>
  <c r="X4" i="3"/>
  <c r="Z258" i="1"/>
  <c r="Z254" i="1"/>
  <c r="Z250" i="1"/>
  <c r="Z246" i="1"/>
  <c r="Z242" i="1"/>
  <c r="Z238" i="1"/>
  <c r="Z236" i="1"/>
  <c r="Z6" i="3" s="1"/>
  <c r="X6" i="3"/>
  <c r="Z237" i="1"/>
  <c r="Z240" i="1"/>
  <c r="X231" i="2"/>
  <c r="Z231" i="1"/>
  <c r="Z231" i="2" s="1"/>
  <c r="X227" i="2"/>
  <c r="Z227" i="1"/>
  <c r="Z227" i="2" s="1"/>
  <c r="X223" i="2"/>
  <c r="Z223" i="1"/>
  <c r="Z223" i="2" s="1"/>
  <c r="X219" i="2"/>
  <c r="Z219" i="1"/>
  <c r="Z219" i="2" s="1"/>
  <c r="X215" i="2"/>
  <c r="Z215" i="1"/>
  <c r="Z215" i="2" s="1"/>
  <c r="X211" i="2"/>
  <c r="Z211" i="1"/>
  <c r="Z211" i="2" s="1"/>
  <c r="X207" i="2"/>
  <c r="Z207" i="1"/>
  <c r="Z207" i="2" s="1"/>
  <c r="X203" i="2"/>
  <c r="Z203" i="1"/>
  <c r="Z203" i="2" s="1"/>
  <c r="X199" i="2"/>
  <c r="Z199" i="1"/>
  <c r="Z199" i="2" s="1"/>
  <c r="X195" i="2"/>
  <c r="Z195" i="1"/>
  <c r="Z195" i="2" s="1"/>
  <c r="X191" i="2"/>
  <c r="Z191" i="1"/>
  <c r="Z191" i="2" s="1"/>
  <c r="X187" i="2"/>
  <c r="Z187" i="1"/>
  <c r="Z187" i="2" s="1"/>
  <c r="X183" i="2"/>
  <c r="Z183" i="1"/>
  <c r="Z183" i="2" s="1"/>
  <c r="X179" i="2"/>
  <c r="Z179" i="1"/>
  <c r="Z179" i="2" s="1"/>
  <c r="X175" i="2"/>
  <c r="Z175" i="1"/>
  <c r="Z175" i="2" s="1"/>
  <c r="X171" i="2"/>
  <c r="Z171" i="1"/>
  <c r="Z171" i="2" s="1"/>
  <c r="X167" i="2"/>
  <c r="Z167" i="1"/>
  <c r="Z167" i="2" s="1"/>
  <c r="X163" i="2"/>
  <c r="Z163" i="1"/>
  <c r="Z163" i="2" s="1"/>
  <c r="X159" i="2"/>
  <c r="Z159" i="1"/>
  <c r="Z159" i="2" s="1"/>
  <c r="X155" i="2"/>
  <c r="Z155" i="1"/>
  <c r="Z155" i="2" s="1"/>
  <c r="X151" i="2"/>
  <c r="Z151" i="1"/>
  <c r="Z151" i="2" s="1"/>
  <c r="X143" i="2"/>
  <c r="Z143" i="1"/>
  <c r="Z143" i="2" s="1"/>
  <c r="X139" i="2"/>
  <c r="Z139" i="1"/>
  <c r="Z139" i="2" s="1"/>
  <c r="X135" i="2"/>
  <c r="Z135" i="1"/>
  <c r="Z135" i="2" s="1"/>
  <c r="X131" i="2"/>
  <c r="Z131" i="1"/>
  <c r="Z131" i="2" s="1"/>
  <c r="X127" i="2"/>
  <c r="Z127" i="1"/>
  <c r="Z127" i="2" s="1"/>
  <c r="X123" i="2"/>
  <c r="Z123" i="1"/>
  <c r="Z123" i="2" s="1"/>
  <c r="X119" i="2"/>
  <c r="Z119" i="1"/>
  <c r="Z119" i="2" s="1"/>
  <c r="X115" i="2"/>
  <c r="Z115" i="1"/>
  <c r="Z115" i="2" s="1"/>
  <c r="X111" i="2"/>
  <c r="Z111" i="1"/>
  <c r="Z111" i="2" s="1"/>
  <c r="X107" i="2"/>
  <c r="Z107" i="1"/>
  <c r="Z107" i="2" s="1"/>
  <c r="X103" i="2"/>
  <c r="Z103" i="1"/>
  <c r="Z103" i="2" s="1"/>
  <c r="X99" i="2"/>
  <c r="Z99" i="1"/>
  <c r="Z99" i="2" s="1"/>
  <c r="X95" i="2"/>
  <c r="Z95" i="1"/>
  <c r="Z95" i="2" s="1"/>
  <c r="X91" i="2"/>
  <c r="Z91" i="1"/>
  <c r="Z91" i="2" s="1"/>
  <c r="X87" i="2"/>
  <c r="Z87" i="1"/>
  <c r="Z87" i="2" s="1"/>
  <c r="X83" i="2"/>
  <c r="Z82" i="1"/>
  <c r="Z83" i="2" s="1"/>
  <c r="X79" i="2"/>
  <c r="Z78" i="1"/>
  <c r="Z79" i="2" s="1"/>
  <c r="X75" i="2"/>
  <c r="Z74" i="1"/>
  <c r="Z75" i="2" s="1"/>
  <c r="X71" i="2"/>
  <c r="Z70" i="1"/>
  <c r="Z71" i="2" s="1"/>
  <c r="X67" i="2"/>
  <c r="Z66" i="1"/>
  <c r="Z67" i="2" s="1"/>
  <c r="X63" i="2"/>
  <c r="Z62" i="1"/>
  <c r="Z63" i="2" s="1"/>
  <c r="X59" i="2"/>
  <c r="Z58" i="1"/>
  <c r="Z59" i="2" s="1"/>
  <c r="X55" i="2"/>
  <c r="Z54" i="1"/>
  <c r="Z55" i="2" s="1"/>
  <c r="X51" i="2"/>
  <c r="Z50" i="1"/>
  <c r="Z51" i="2" s="1"/>
  <c r="X47" i="2"/>
  <c r="Z46" i="1"/>
  <c r="Z47" i="2" s="1"/>
  <c r="X43" i="2"/>
  <c r="Z42" i="1"/>
  <c r="Z43" i="2" s="1"/>
  <c r="X39" i="2"/>
  <c r="Z38" i="1"/>
  <c r="Z39" i="2" s="1"/>
  <c r="X35" i="2"/>
  <c r="Z34" i="1"/>
  <c r="Z35" i="2" s="1"/>
  <c r="X31" i="2"/>
  <c r="Z30" i="1"/>
  <c r="Z31" i="2" s="1"/>
  <c r="X27" i="2"/>
  <c r="Z26" i="1"/>
  <c r="Z27" i="2" s="1"/>
  <c r="X23" i="2"/>
  <c r="Z22" i="1"/>
  <c r="Z23" i="2" s="1"/>
  <c r="X19" i="2"/>
  <c r="Z18" i="1"/>
  <c r="Z19" i="2" s="1"/>
  <c r="X15" i="2"/>
  <c r="Z14" i="1"/>
  <c r="Z15" i="2" s="1"/>
  <c r="X11" i="2"/>
  <c r="Z10" i="1"/>
  <c r="Z11" i="2" s="1"/>
  <c r="X7" i="2"/>
  <c r="Z5" i="1"/>
  <c r="Z353" i="1"/>
  <c r="Z347" i="1"/>
  <c r="Z303" i="1"/>
  <c r="Z299" i="1"/>
  <c r="Z295" i="1"/>
  <c r="Z291" i="1"/>
  <c r="Z287" i="1"/>
  <c r="Z283" i="1"/>
  <c r="Z279" i="1"/>
  <c r="X230" i="2"/>
  <c r="Z230" i="1"/>
  <c r="Z230" i="2" s="1"/>
  <c r="X226" i="2"/>
  <c r="Z226" i="1"/>
  <c r="Z226" i="2" s="1"/>
  <c r="X222" i="2"/>
  <c r="Z222" i="1"/>
  <c r="Z222" i="2" s="1"/>
  <c r="X218" i="2"/>
  <c r="Z218" i="1"/>
  <c r="Z218" i="2" s="1"/>
  <c r="X214" i="2"/>
  <c r="Z214" i="1"/>
  <c r="Z214" i="2" s="1"/>
  <c r="X210" i="2"/>
  <c r="Z210" i="1"/>
  <c r="Z210" i="2" s="1"/>
  <c r="X206" i="2"/>
  <c r="Z206" i="1"/>
  <c r="Z206" i="2" s="1"/>
  <c r="X202" i="2"/>
  <c r="Z202" i="1"/>
  <c r="Z202" i="2" s="1"/>
  <c r="X198" i="2"/>
  <c r="Z198" i="1"/>
  <c r="Z198" i="2" s="1"/>
  <c r="X194" i="2"/>
  <c r="Z194" i="1"/>
  <c r="Z194" i="2" s="1"/>
  <c r="X190" i="2"/>
  <c r="Z190" i="1"/>
  <c r="Z190" i="2" s="1"/>
  <c r="X186" i="2"/>
  <c r="Z186" i="1"/>
  <c r="Z186" i="2" s="1"/>
  <c r="X182" i="2"/>
  <c r="Z182" i="1"/>
  <c r="Z182" i="2" s="1"/>
  <c r="X178" i="2"/>
  <c r="Z178" i="1"/>
  <c r="Z178" i="2" s="1"/>
  <c r="X174" i="2"/>
  <c r="Z174" i="1"/>
  <c r="Z174" i="2" s="1"/>
  <c r="X170" i="2"/>
  <c r="Z170" i="1"/>
  <c r="Z170" i="2" s="1"/>
  <c r="X166" i="2"/>
  <c r="Z166" i="1"/>
  <c r="Z166" i="2" s="1"/>
  <c r="X162" i="2"/>
  <c r="Z162" i="1"/>
  <c r="Z162" i="2" s="1"/>
  <c r="X158" i="2"/>
  <c r="Z158" i="1"/>
  <c r="Z158" i="2" s="1"/>
  <c r="X154" i="2"/>
  <c r="Z154" i="1"/>
  <c r="Z154" i="2" s="1"/>
  <c r="X150" i="2"/>
  <c r="Z150" i="1"/>
  <c r="Z150" i="2" s="1"/>
  <c r="X146" i="2"/>
  <c r="Z146" i="1"/>
  <c r="Z146" i="2" s="1"/>
  <c r="X142" i="2"/>
  <c r="Z142" i="1"/>
  <c r="Z142" i="2" s="1"/>
  <c r="X138" i="2"/>
  <c r="Z138" i="1"/>
  <c r="Z138" i="2" s="1"/>
  <c r="X134" i="2"/>
  <c r="Z134" i="1"/>
  <c r="Z134" i="2" s="1"/>
  <c r="X130" i="2"/>
  <c r="Z130" i="1"/>
  <c r="Z130" i="2" s="1"/>
  <c r="X126" i="2"/>
  <c r="Z126" i="1"/>
  <c r="Z126" i="2" s="1"/>
  <c r="X122" i="2"/>
  <c r="Z122" i="1"/>
  <c r="Z122" i="2" s="1"/>
  <c r="X118" i="2"/>
  <c r="Z118" i="1"/>
  <c r="Z118" i="2" s="1"/>
  <c r="X114" i="2"/>
  <c r="Z114" i="1"/>
  <c r="Z114" i="2" s="1"/>
  <c r="X110" i="2"/>
  <c r="Z110" i="1"/>
  <c r="Z110" i="2" s="1"/>
  <c r="X106" i="2"/>
  <c r="Z106" i="1"/>
  <c r="Z106" i="2" s="1"/>
  <c r="X102" i="2"/>
  <c r="Z102" i="1"/>
  <c r="Z102" i="2" s="1"/>
  <c r="X98" i="2"/>
  <c r="Z98" i="1"/>
  <c r="Z98" i="2" s="1"/>
  <c r="X94" i="2"/>
  <c r="Z94" i="1"/>
  <c r="Z94" i="2" s="1"/>
  <c r="X90" i="2"/>
  <c r="Z90" i="1"/>
  <c r="Z90" i="2" s="1"/>
  <c r="X86" i="2"/>
  <c r="Z85" i="1"/>
  <c r="Z86" i="2" s="1"/>
  <c r="X82" i="2"/>
  <c r="Z81" i="1"/>
  <c r="Z82" i="2" s="1"/>
  <c r="X78" i="2"/>
  <c r="Z77" i="1"/>
  <c r="Z78" i="2" s="1"/>
  <c r="X74" i="2"/>
  <c r="Z73" i="1"/>
  <c r="Z74" i="2" s="1"/>
  <c r="X70" i="2"/>
  <c r="Z69" i="1"/>
  <c r="Z70" i="2" s="1"/>
  <c r="X66" i="2"/>
  <c r="Z65" i="1"/>
  <c r="Z66" i="2" s="1"/>
  <c r="X62" i="2"/>
  <c r="Z61" i="1"/>
  <c r="Z62" i="2" s="1"/>
  <c r="X58" i="2"/>
  <c r="Z57" i="1"/>
  <c r="Z58" i="2" s="1"/>
  <c r="X54" i="2"/>
  <c r="Z53" i="1"/>
  <c r="Z54" i="2" s="1"/>
  <c r="X50" i="2"/>
  <c r="Z49" i="1"/>
  <c r="Z50" i="2" s="1"/>
  <c r="X46" i="2"/>
  <c r="Z45" i="1"/>
  <c r="Z46" i="2" s="1"/>
  <c r="X42" i="2"/>
  <c r="Z41" i="1"/>
  <c r="Z42" i="2" s="1"/>
  <c r="X38" i="2"/>
  <c r="Z37" i="1"/>
  <c r="Z38" i="2" s="1"/>
  <c r="X34" i="2"/>
  <c r="Z33" i="1"/>
  <c r="Z34" i="2" s="1"/>
  <c r="X30" i="2"/>
  <c r="Z29" i="1"/>
  <c r="Z30" i="2" s="1"/>
  <c r="X26" i="2"/>
  <c r="Z25" i="1"/>
  <c r="Z26" i="2" s="1"/>
  <c r="X22" i="2"/>
  <c r="Z21" i="1"/>
  <c r="Z22" i="2" s="1"/>
  <c r="X18" i="2"/>
  <c r="Z17" i="1"/>
  <c r="Z18" i="2" s="1"/>
  <c r="X14" i="2"/>
  <c r="Z13" i="1"/>
  <c r="Z14" i="2" s="1"/>
  <c r="X10" i="2"/>
  <c r="Z9" i="1"/>
  <c r="Z10" i="2" s="1"/>
  <c r="X6" i="2"/>
  <c r="Z4" i="1"/>
  <c r="Z6" i="2" s="1"/>
  <c r="Z474" i="1"/>
  <c r="Z470" i="1"/>
  <c r="Z449" i="1"/>
  <c r="Z437" i="1"/>
  <c r="Z433" i="1"/>
  <c r="Z429" i="1"/>
  <c r="Z425" i="1"/>
  <c r="Z421" i="1"/>
  <c r="Z417" i="1"/>
  <c r="Z413" i="1"/>
  <c r="Z409" i="1"/>
  <c r="Z405" i="1"/>
  <c r="Z401" i="1"/>
  <c r="Z397" i="1"/>
  <c r="Z393" i="1"/>
  <c r="Z389" i="1"/>
  <c r="Z385" i="1"/>
  <c r="Z381" i="1"/>
  <c r="Z377" i="1"/>
  <c r="Z373" i="1"/>
  <c r="Z361" i="1"/>
  <c r="Z357" i="1"/>
  <c r="Z351" i="1"/>
  <c r="X233" i="2"/>
  <c r="Z233" i="1"/>
  <c r="Z233" i="2" s="1"/>
  <c r="X229" i="2"/>
  <c r="Z229" i="1"/>
  <c r="Z229" i="2" s="1"/>
  <c r="X225" i="2"/>
  <c r="Z225" i="1"/>
  <c r="Z225" i="2" s="1"/>
  <c r="X221" i="2"/>
  <c r="Z221" i="1"/>
  <c r="Z221" i="2" s="1"/>
  <c r="X217" i="2"/>
  <c r="Z217" i="1"/>
  <c r="Z217" i="2" s="1"/>
  <c r="X213" i="2"/>
  <c r="Z213" i="1"/>
  <c r="Z213" i="2" s="1"/>
  <c r="X209" i="2"/>
  <c r="Z209" i="1"/>
  <c r="Z209" i="2" s="1"/>
  <c r="X205" i="2"/>
  <c r="Z205" i="1"/>
  <c r="Z205" i="2" s="1"/>
  <c r="X201" i="2"/>
  <c r="Z201" i="1"/>
  <c r="Z201" i="2" s="1"/>
  <c r="X197" i="2"/>
  <c r="Z197" i="1"/>
  <c r="Z197" i="2" s="1"/>
  <c r="X193" i="2"/>
  <c r="Z193" i="1"/>
  <c r="Z193" i="2" s="1"/>
  <c r="X189" i="2"/>
  <c r="Z189" i="1"/>
  <c r="Z189" i="2" s="1"/>
  <c r="X185" i="2"/>
  <c r="Z185" i="1"/>
  <c r="Z185" i="2" s="1"/>
  <c r="X181" i="2"/>
  <c r="Z181" i="1"/>
  <c r="Z181" i="2" s="1"/>
  <c r="X177" i="2"/>
  <c r="Z177" i="1"/>
  <c r="Z177" i="2" s="1"/>
  <c r="X173" i="2"/>
  <c r="Z173" i="1"/>
  <c r="Z173" i="2" s="1"/>
  <c r="X169" i="2"/>
  <c r="Z169" i="1"/>
  <c r="Z169" i="2" s="1"/>
  <c r="X165" i="2"/>
  <c r="Z165" i="1"/>
  <c r="Z165" i="2" s="1"/>
  <c r="X161" i="2"/>
  <c r="Z161" i="1"/>
  <c r="Z161" i="2" s="1"/>
  <c r="X157" i="2"/>
  <c r="Z157" i="1"/>
  <c r="Z157" i="2" s="1"/>
  <c r="X153" i="2"/>
  <c r="Z153" i="1"/>
  <c r="Z153" i="2" s="1"/>
  <c r="X149" i="2"/>
  <c r="Z149" i="1"/>
  <c r="Z149" i="2" s="1"/>
  <c r="X145" i="2"/>
  <c r="Z145" i="1"/>
  <c r="Z145" i="2" s="1"/>
  <c r="X141" i="2"/>
  <c r="Z141" i="1"/>
  <c r="Z141" i="2" s="1"/>
  <c r="X137" i="2"/>
  <c r="Z137" i="1"/>
  <c r="Z137" i="2" s="1"/>
  <c r="X133" i="2"/>
  <c r="Z133" i="1"/>
  <c r="Z133" i="2" s="1"/>
  <c r="X129" i="2"/>
  <c r="Z129" i="1"/>
  <c r="Z129" i="2" s="1"/>
  <c r="X125" i="2"/>
  <c r="Z125" i="1"/>
  <c r="Z125" i="2" s="1"/>
  <c r="X121" i="2"/>
  <c r="Z121" i="1"/>
  <c r="Z121" i="2" s="1"/>
  <c r="X117" i="2"/>
  <c r="Z117" i="1"/>
  <c r="Z117" i="2" s="1"/>
  <c r="X113" i="2"/>
  <c r="Z113" i="1"/>
  <c r="Z113" i="2" s="1"/>
  <c r="X109" i="2"/>
  <c r="Z109" i="1"/>
  <c r="Z109" i="2" s="1"/>
  <c r="X105" i="2"/>
  <c r="Z105" i="1"/>
  <c r="Z105" i="2" s="1"/>
  <c r="X101" i="2"/>
  <c r="Z101" i="1"/>
  <c r="Z101" i="2" s="1"/>
  <c r="X97" i="2"/>
  <c r="Z97" i="1"/>
  <c r="Z97" i="2" s="1"/>
  <c r="X93" i="2"/>
  <c r="Z93" i="1"/>
  <c r="Z93" i="2" s="1"/>
  <c r="X89" i="2"/>
  <c r="Z89" i="1"/>
  <c r="Z89" i="2" s="1"/>
  <c r="X85" i="2"/>
  <c r="Z84" i="1"/>
  <c r="Z85" i="2" s="1"/>
  <c r="X81" i="2"/>
  <c r="Z80" i="1"/>
  <c r="Z81" i="2" s="1"/>
  <c r="X77" i="2"/>
  <c r="Z76" i="1"/>
  <c r="Z77" i="2" s="1"/>
  <c r="X73" i="2"/>
  <c r="Z72" i="1"/>
  <c r="Z73" i="2" s="1"/>
  <c r="X69" i="2"/>
  <c r="Z68" i="1"/>
  <c r="Z69" i="2" s="1"/>
  <c r="X65" i="2"/>
  <c r="Z64" i="1"/>
  <c r="Z65" i="2" s="1"/>
  <c r="X61" i="2"/>
  <c r="Z60" i="1"/>
  <c r="Z61" i="2" s="1"/>
  <c r="X57" i="2"/>
  <c r="Z56" i="1"/>
  <c r="Z57" i="2" s="1"/>
  <c r="X53" i="2"/>
  <c r="Z52" i="1"/>
  <c r="Z53" i="2" s="1"/>
  <c r="X49" i="2"/>
  <c r="Z48" i="1"/>
  <c r="Z49" i="2" s="1"/>
  <c r="X45" i="2"/>
  <c r="Z44" i="1"/>
  <c r="Z45" i="2" s="1"/>
  <c r="X41" i="2"/>
  <c r="Z40" i="1"/>
  <c r="Z41" i="2" s="1"/>
  <c r="X37" i="2"/>
  <c r="Z36" i="1"/>
  <c r="Z37" i="2" s="1"/>
  <c r="X33" i="2"/>
  <c r="Z32" i="1"/>
  <c r="Z33" i="2" s="1"/>
  <c r="X29" i="2"/>
  <c r="Z28" i="1"/>
  <c r="Z29" i="2" s="1"/>
  <c r="X25" i="2"/>
  <c r="Z24" i="1"/>
  <c r="Z25" i="2" s="1"/>
  <c r="X21" i="2"/>
  <c r="Z20" i="1"/>
  <c r="Z21" i="2" s="1"/>
  <c r="X17" i="2"/>
  <c r="Z16" i="1"/>
  <c r="Z17" i="2" s="1"/>
  <c r="X13" i="2"/>
  <c r="Z12" i="1"/>
  <c r="Z13" i="2" s="1"/>
  <c r="X9" i="2"/>
  <c r="Z8" i="1"/>
  <c r="Z9" i="2" s="1"/>
  <c r="X5" i="2"/>
  <c r="Z3" i="1"/>
  <c r="Z301" i="1"/>
  <c r="Z297" i="1"/>
  <c r="Z293" i="1"/>
  <c r="Z289" i="1"/>
  <c r="Z285" i="1"/>
  <c r="Z281" i="1"/>
  <c r="X232" i="2"/>
  <c r="Z232" i="1"/>
  <c r="Z232" i="2" s="1"/>
  <c r="X228" i="2"/>
  <c r="Z228" i="1"/>
  <c r="Z228" i="2" s="1"/>
  <c r="X224" i="2"/>
  <c r="Z224" i="1"/>
  <c r="Z224" i="2" s="1"/>
  <c r="X220" i="2"/>
  <c r="Z220" i="1"/>
  <c r="Z220" i="2" s="1"/>
  <c r="X216" i="2"/>
  <c r="Z216" i="1"/>
  <c r="Z216" i="2" s="1"/>
  <c r="X212" i="2"/>
  <c r="Z212" i="1"/>
  <c r="Z212" i="2" s="1"/>
  <c r="X208" i="2"/>
  <c r="Z208" i="1"/>
  <c r="Z208" i="2" s="1"/>
  <c r="X204" i="2"/>
  <c r="Z204" i="1"/>
  <c r="Z204" i="2" s="1"/>
  <c r="X200" i="2"/>
  <c r="Z200" i="1"/>
  <c r="Z200" i="2" s="1"/>
  <c r="X196" i="2"/>
  <c r="Z196" i="1"/>
  <c r="Z196" i="2" s="1"/>
  <c r="X192" i="2"/>
  <c r="Z192" i="1"/>
  <c r="Z192" i="2" s="1"/>
  <c r="X188" i="2"/>
  <c r="Z188" i="1"/>
  <c r="Z188" i="2" s="1"/>
  <c r="X184" i="2"/>
  <c r="Z184" i="1"/>
  <c r="Z184" i="2" s="1"/>
  <c r="X180" i="2"/>
  <c r="Z180" i="1"/>
  <c r="Z180" i="2" s="1"/>
  <c r="X176" i="2"/>
  <c r="Z176" i="1"/>
  <c r="Z176" i="2" s="1"/>
  <c r="X172" i="2"/>
  <c r="Z172" i="1"/>
  <c r="Z172" i="2" s="1"/>
  <c r="X168" i="2"/>
  <c r="Z168" i="1"/>
  <c r="Z168" i="2" s="1"/>
  <c r="X164" i="2"/>
  <c r="Z164" i="1"/>
  <c r="Z164" i="2" s="1"/>
  <c r="X160" i="2"/>
  <c r="Z160" i="1"/>
  <c r="Z160" i="2" s="1"/>
  <c r="X156" i="2"/>
  <c r="Z156" i="1"/>
  <c r="Z156" i="2" s="1"/>
  <c r="X152" i="2"/>
  <c r="Z152" i="1"/>
  <c r="Z152" i="2" s="1"/>
  <c r="X148" i="2"/>
  <c r="Z148" i="1"/>
  <c r="Z148" i="2" s="1"/>
  <c r="X144" i="2"/>
  <c r="Z144" i="1"/>
  <c r="Z144" i="2" s="1"/>
  <c r="X140" i="2"/>
  <c r="Z140" i="1"/>
  <c r="Z140" i="2" s="1"/>
  <c r="X136" i="2"/>
  <c r="Z136" i="1"/>
  <c r="Z136" i="2" s="1"/>
  <c r="X132" i="2"/>
  <c r="Z132" i="1"/>
  <c r="Z132" i="2" s="1"/>
  <c r="X128" i="2"/>
  <c r="Z128" i="1"/>
  <c r="Z128" i="2" s="1"/>
  <c r="X124" i="2"/>
  <c r="Z124" i="1"/>
  <c r="Z124" i="2" s="1"/>
  <c r="X120" i="2"/>
  <c r="Z120" i="1"/>
  <c r="Z120" i="2" s="1"/>
  <c r="X116" i="2"/>
  <c r="Z116" i="1"/>
  <c r="Z116" i="2" s="1"/>
  <c r="X112" i="2"/>
  <c r="Z112" i="1"/>
  <c r="Z112" i="2" s="1"/>
  <c r="X108" i="2"/>
  <c r="Z108" i="1"/>
  <c r="Z108" i="2" s="1"/>
  <c r="X104" i="2"/>
  <c r="Z104" i="1"/>
  <c r="Z104" i="2" s="1"/>
  <c r="X96" i="2"/>
  <c r="Z96" i="1"/>
  <c r="Z96" i="2" s="1"/>
  <c r="X92" i="2"/>
  <c r="Z92" i="1"/>
  <c r="Z92" i="2" s="1"/>
  <c r="X88" i="2"/>
  <c r="Z88" i="1"/>
  <c r="Z88" i="2" s="1"/>
  <c r="X84" i="2"/>
  <c r="Z83" i="1"/>
  <c r="Z84" i="2" s="1"/>
  <c r="X80" i="2"/>
  <c r="Z79" i="1"/>
  <c r="Z80" i="2" s="1"/>
  <c r="X76" i="2"/>
  <c r="Z75" i="1"/>
  <c r="Z76" i="2" s="1"/>
  <c r="X72" i="2"/>
  <c r="Z71" i="1"/>
  <c r="Z72" i="2" s="1"/>
  <c r="X68" i="2"/>
  <c r="Z67" i="1"/>
  <c r="Z68" i="2" s="1"/>
  <c r="X64" i="2"/>
  <c r="Z63" i="1"/>
  <c r="Z64" i="2" s="1"/>
  <c r="X60" i="2"/>
  <c r="Z59" i="1"/>
  <c r="Z60" i="2" s="1"/>
  <c r="X56" i="2"/>
  <c r="Z55" i="1"/>
  <c r="Z56" i="2" s="1"/>
  <c r="X52" i="2"/>
  <c r="Z51" i="1"/>
  <c r="Z52" i="2" s="1"/>
  <c r="X48" i="2"/>
  <c r="Z47" i="1"/>
  <c r="Z48" i="2" s="1"/>
  <c r="X44" i="2"/>
  <c r="Z43" i="1"/>
  <c r="Z44" i="2" s="1"/>
  <c r="X40" i="2"/>
  <c r="Z39" i="1"/>
  <c r="Z40" i="2" s="1"/>
  <c r="X36" i="2"/>
  <c r="Z35" i="1"/>
  <c r="Z36" i="2" s="1"/>
  <c r="X32" i="2"/>
  <c r="Z31" i="1"/>
  <c r="Z32" i="2" s="1"/>
  <c r="X28" i="2"/>
  <c r="Z27" i="1"/>
  <c r="Z28" i="2" s="1"/>
  <c r="X24" i="2"/>
  <c r="Z23" i="1"/>
  <c r="Z24" i="2" s="1"/>
  <c r="X20" i="2"/>
  <c r="Z19" i="1"/>
  <c r="Z20" i="2" s="1"/>
  <c r="X16" i="2"/>
  <c r="Z15" i="1"/>
  <c r="Z16" i="2" s="1"/>
  <c r="X12" i="2"/>
  <c r="Z11" i="1"/>
  <c r="Z12" i="2" s="1"/>
  <c r="X8" i="2"/>
  <c r="Z7" i="1"/>
  <c r="Z8" i="2" s="1"/>
  <c r="Z6" i="1"/>
  <c r="Z4" i="2" s="1"/>
  <c r="Z472" i="1"/>
  <c r="Z451" i="1"/>
  <c r="Z447" i="1"/>
  <c r="Z439" i="1"/>
  <c r="Z435" i="1"/>
  <c r="Z431" i="1"/>
  <c r="Z427" i="1"/>
  <c r="Z423" i="1"/>
  <c r="Z419" i="1"/>
  <c r="Z415" i="1"/>
  <c r="Z411" i="1"/>
  <c r="Z407" i="1"/>
  <c r="Z403" i="1"/>
  <c r="Z399" i="1"/>
  <c r="Z395" i="1"/>
  <c r="Z391" i="1"/>
  <c r="Z387" i="1"/>
  <c r="Z383" i="1"/>
  <c r="Z379" i="1"/>
  <c r="Z371" i="1"/>
  <c r="Z367" i="1"/>
  <c r="Z363" i="1"/>
  <c r="Z349" i="1"/>
  <c r="Z147" i="1"/>
  <c r="Z147" i="2" s="1"/>
  <c r="Z100" i="1"/>
  <c r="Z100" i="2" s="1"/>
  <c r="Y10" i="6"/>
  <c r="Y20" i="14"/>
  <c r="Y11" i="8"/>
  <c r="Y20" i="9"/>
  <c r="Y81" i="11"/>
  <c r="Y18" i="13"/>
  <c r="Y44" i="4"/>
  <c r="Y76" i="7"/>
  <c r="Y18" i="10"/>
  <c r="F3" i="8"/>
  <c r="F3" i="6"/>
  <c r="F3" i="4"/>
  <c r="Z5" i="2" l="1"/>
  <c r="Z246" i="2" s="1"/>
  <c r="Z7" i="2"/>
  <c r="Z20" i="14" l="1"/>
  <c r="Z10" i="6"/>
  <c r="Z11" i="3"/>
  <c r="Z12" i="3"/>
  <c r="Z11" i="8"/>
  <c r="Z18" i="13"/>
  <c r="Z81" i="11"/>
  <c r="Z13" i="3"/>
  <c r="Z76" i="7"/>
  <c r="Z20" i="9"/>
  <c r="Z18" i="10"/>
  <c r="Z9" i="12"/>
  <c r="Z44" i="4" l="1"/>
  <c r="F3" i="12"/>
  <c r="D3" i="12"/>
  <c r="C3" i="12"/>
  <c r="B3" i="12"/>
  <c r="A3" i="12"/>
  <c r="B3" i="11"/>
  <c r="A3" i="10"/>
  <c r="B3" i="10"/>
  <c r="B3" i="9"/>
  <c r="B3" i="8"/>
  <c r="B3" i="7"/>
  <c r="D3" i="6"/>
  <c r="E3" i="6"/>
  <c r="B3" i="6"/>
  <c r="B3" i="4"/>
  <c r="B4" i="2"/>
  <c r="B3" i="2"/>
  <c r="C3" i="11" l="1"/>
  <c r="D3" i="11"/>
  <c r="E3" i="11"/>
  <c r="F3" i="11"/>
  <c r="A3" i="11"/>
  <c r="F3" i="10"/>
  <c r="C3" i="10"/>
  <c r="D3" i="10"/>
  <c r="E3" i="10"/>
  <c r="A3" i="9"/>
  <c r="C3" i="9"/>
  <c r="D3" i="9"/>
  <c r="E3" i="9"/>
  <c r="F3" i="9"/>
  <c r="C3" i="8"/>
  <c r="D3" i="8"/>
  <c r="E3" i="8"/>
  <c r="A3" i="8" l="1"/>
  <c r="C3" i="7"/>
  <c r="D3" i="7"/>
  <c r="E3" i="7"/>
  <c r="F3" i="7"/>
  <c r="A3" i="7"/>
  <c r="C3" i="6" l="1"/>
  <c r="A3" i="6"/>
  <c r="C3" i="4"/>
  <c r="D3" i="4"/>
  <c r="E3" i="4"/>
  <c r="A3" i="4"/>
  <c r="C3" i="2"/>
  <c r="D3" i="2"/>
  <c r="F3" i="2"/>
  <c r="A3" i="2"/>
</calcChain>
</file>

<file path=xl/sharedStrings.xml><?xml version="1.0" encoding="utf-8"?>
<sst xmlns="http://schemas.openxmlformats.org/spreadsheetml/2006/main" count="1968" uniqueCount="921">
  <si>
    <t>ITEM</t>
  </si>
  <si>
    <t>DESCRIÇÃO</t>
  </si>
  <si>
    <t>UNID</t>
  </si>
  <si>
    <t>Ibiraçu</t>
  </si>
  <si>
    <t>Sanear</t>
  </si>
  <si>
    <t>Itarana</t>
  </si>
  <si>
    <t>Aimorés</t>
  </si>
  <si>
    <t>ADAPTADOR CURTO PVC LR 20 mm X 1/2”</t>
  </si>
  <si>
    <t xml:space="preserve">Un </t>
  </si>
  <si>
    <t>ADESIVO PLÁSTICO PARA TUBOS E CONEXÕES DE PVC RÍGIDO (FRASCO) – 175g C/PINCEL</t>
  </si>
  <si>
    <t>ADESIVO PLÁSTICO PARA TUBOS E CONEXÕES DE PVC RÍGIDO (FRASCO) – 800g</t>
  </si>
  <si>
    <t>CAP PVC ESGOTO PRIMÁRIO 100MM</t>
  </si>
  <si>
    <t>COLAR DE TOMADA FERRO FUNDIDO PARA TUBO DE CIMENTO AMIANTO DN100mmX 1/2”  NORMAS: - NBR 6414</t>
  </si>
  <si>
    <t>COLAR DE TOMADA FERRO FUNDIDO PARA TUBO PVC DE40mm X 1/2”  NORMAS: - NBR 6414</t>
  </si>
  <si>
    <t>CURVA 45º SOLDÁVEL PVC DE50mm  NORMAS: - NBR 5648</t>
  </si>
  <si>
    <t>CURVA F.F. 45º BOLSA/BOLSA JE C/ANEL 150MM.</t>
  </si>
  <si>
    <t>FITA VEDA ROSCA 18mm X 50 metros</t>
  </si>
  <si>
    <t>LUVA DE CORRER PARA ESGOTO PRIMÁRIO PVC, 100MM, COM ANEL.</t>
  </si>
  <si>
    <t>LUVA DE CORRER PARA ESGOTO, PVC, 150MM, COM ANEL.</t>
  </si>
  <si>
    <t>LUVA DE CORRER PVC/PBA BOLSA/BOLSA JUNTA ELÁSTICA COM ANEIS DE BORRACHA DE 75 mm  NORMAS: - NBR 5647/1</t>
  </si>
  <si>
    <t>LUVA PVC L/R 20mm X ½”  NORMAS: NBR 5648</t>
  </si>
  <si>
    <t>PASTA LUBRIFICANTE, EMBALAGEM COM 900 G.</t>
  </si>
  <si>
    <t>REGISTRO BOIA MECÂNICA F.F. C/BOJO E FLANGE DN200MM.</t>
  </si>
  <si>
    <t>REGISTRO BOIA MECÂNICA F.F. C/BOJO E FLANGE DN150MM.</t>
  </si>
  <si>
    <t>REGISTRO BOIA MECÂNICA F.F. C/BOJO E FLANGE DN100MM.</t>
  </si>
  <si>
    <t>REGISTRO ESFERA ROSCA /ROSCA PVC 3/4”</t>
  </si>
  <si>
    <t>REGISTRO ESFERA ROSCA EXTERNA PVC 1”</t>
  </si>
  <si>
    <t>REGISTRO ESFERA ROSCA / INTERNA PVC 2”.</t>
  </si>
  <si>
    <t xml:space="preserve">REGISTRO METAL PRESSÃO DE ½”. </t>
  </si>
  <si>
    <t xml:space="preserve">REGISTRO METAL PRESSÃO DE 3/4”. </t>
  </si>
  <si>
    <t>REGISTRO DE METAL DE GAVETA E VOLANTE 1/2”.</t>
  </si>
  <si>
    <t>REGISTRO DE METAL DE GAVETA E VOLANTE ¾”.</t>
  </si>
  <si>
    <t>REGISTRO DE METAL DE GAVETA E VOLANTE 1”.</t>
  </si>
  <si>
    <t>TÊ PVC BOLSA/BOLSA/PONTA JUNTA ELÁSTICA ESGOTO PRIMÁRIO DN100mmX100mm  NORMAS: - NBR 5688</t>
  </si>
  <si>
    <t>TE SOLDÁVEL PVC DE 60mm  NORMAS: - NBR 5648</t>
  </si>
  <si>
    <t>TE SOLDÁVEL PVC DE20mm  NORMAS: - NBR 5648</t>
  </si>
  <si>
    <t>TE SOLDÁVEL PVC DE25mm  NORMAS: - NBR 5648</t>
  </si>
  <si>
    <t>TE SOLDÁVEL PVC DE25mm X 20mm  NORMAS: - NBR 5648</t>
  </si>
  <si>
    <t>TE SOLDÁVEL PVC DE50mm  NORMAS: - NBR 5648</t>
  </si>
  <si>
    <t>TE SOLDÁVEL PVC DE75mm  NORMAS: - NBR 5648</t>
  </si>
  <si>
    <t xml:space="preserve">TE SOLDÁVEL PVC DE85mm  NORMAS: - NBR 5648  </t>
  </si>
  <si>
    <t xml:space="preserve">TE SOLDÁVEL PVC DE150mm X 60mm NORMAS: - NBR 5648  </t>
  </si>
  <si>
    <t>TUBO PVC PONTA/BOLSA JUNTA ELÁSTICA ESGOTO PRIMÁRIO DN150mmX6,00m  NORMAS: - NBR 5688</t>
  </si>
  <si>
    <t>TUBO PVC PONTA/BOLSA JUNTA ELÁSTICA ESGOTO PRIMÁRIO DN200mm X 06 METROS  NORMAS: - NBR 5688</t>
  </si>
  <si>
    <t>UNIÃO PVC ROSCAVEL DE 1”  NORMAS: - NBR 5648</t>
  </si>
  <si>
    <t>UNIÃO PVC SOLDÁVEL DE20mm  NORMAS: - NBR 5648</t>
  </si>
  <si>
    <t>UNIÃO PVC SOLDÁVEL DE25mm  NORMAS: - NBR 5648</t>
  </si>
  <si>
    <t>UNIÃO PVC SOLDÁVEL DE32mm  NORMAS: - NBR 5648</t>
  </si>
  <si>
    <t>UNIÃO PVC SOLDÁVEL DE40mm  NORMAS: - NBR 5648</t>
  </si>
  <si>
    <t>UNIÃO PVC SOLDÁVEL DE50mm  NORMAS: - NBR 5648</t>
  </si>
  <si>
    <t>UNIÃO PVC SOLDÁVEL DE60mm  NORMAS: - NBR 5648</t>
  </si>
  <si>
    <t>VASELINA INDUSTRIAL SÓLIDA (POTE DE 1K)</t>
  </si>
  <si>
    <t>JUNTA GILBAULT DN150MM P/TUBO F.F. C/PARAFUSOS E ANEIS.</t>
  </si>
  <si>
    <t>JUNTA GILBAULT DN200MM P/TUBO F.F. C/PARAFUSOS E ANEIS.</t>
  </si>
  <si>
    <t>NIPLE DE F.GALVANIZADO DE ½”.</t>
  </si>
  <si>
    <t>LUVA SIMPLES F.GALVANIZADO DE ½”.</t>
  </si>
  <si>
    <t>JOELHO DE F.GALVANIZADO DE 3”.</t>
  </si>
  <si>
    <t>TE DE F.GALVANIZADO DE 2”.</t>
  </si>
  <si>
    <t>A</t>
  </si>
  <si>
    <t>E</t>
  </si>
  <si>
    <t xml:space="preserve">REGISTRO PVC ESFERA SOLDÁVEL ALAVANCA 60 MM </t>
  </si>
  <si>
    <t>TOTAL PEDIDO</t>
  </si>
  <si>
    <t>R$ UNITÁRIO</t>
  </si>
  <si>
    <t>R$ TOTAL</t>
  </si>
  <si>
    <t>Lote</t>
  </si>
  <si>
    <t>Água/Esgoto</t>
  </si>
  <si>
    <t>Rio Bananal</t>
  </si>
  <si>
    <t>HIDRÔMETRO MULTIJATO TRANSMISSÃO MAGNÉTICA CL-B VAZÃO DE 3M3/H X ½” SEM/CONEXÕES METÁLICAS, RELOJOARIA INCLINADA 45º.</t>
  </si>
  <si>
    <t>HIDRÔMETRO UNIJATO TRANSMISSÃO MAGNÉTICA CL-B VAZÃO DE 3M3/H X ½” SEM/CONEXÕES METÁLICAS, RELOJOARIA INCLINADA 45º.</t>
  </si>
  <si>
    <t>ADAPTADOR CURTO PVC LR 25 mm X 3/4".</t>
  </si>
  <si>
    <t>ANEL DE BORRACHA P/TUBETES DE HIDRÔMTROS DE 1/2".</t>
  </si>
  <si>
    <t>Baixo Guandu</t>
  </si>
  <si>
    <t>Itaguaçu</t>
  </si>
  <si>
    <t>Mimoso Sul</t>
  </si>
  <si>
    <t>São Domingos</t>
  </si>
  <si>
    <t>ADAPTADOR CURTO PVC LR 60 mm X  2”.</t>
  </si>
  <si>
    <t>ADAPTADOR CURTO PVC LR 85 mm X  3”.</t>
  </si>
  <si>
    <t>ADAPTADOR POLIETILENO 20mm</t>
  </si>
  <si>
    <t>Gov. Lindemberg</t>
  </si>
  <si>
    <t>REGISTRO BOIA PVC de 1" p/caixa d'água.</t>
  </si>
  <si>
    <t>BUCHA DE REDUÇÃO PVC ROSCÁVEL CURTA DE 4" X 3".</t>
  </si>
  <si>
    <t>JOELHO POLIETILENO  20mm.</t>
  </si>
  <si>
    <t>TÊ PEAD 20mm.</t>
  </si>
  <si>
    <t>TUBO PVC IRRIGA (Azul) 32mm.</t>
  </si>
  <si>
    <t>TUBO PVC IRRIGA (Azul) 50mm.</t>
  </si>
  <si>
    <t>ADAPTADOR CURTO PVC LR 50 mm X 1,1/2".</t>
  </si>
  <si>
    <t>ANEL DE BORRACHA p/flange ABF 50mm</t>
  </si>
  <si>
    <t>ANEL DE BORRACHA p/flange ABF 100mm</t>
  </si>
  <si>
    <t>ANEL DE BORRACHA p/flange ABF 150mm</t>
  </si>
  <si>
    <t>CAP PVC ESGOTO PRIMÁRIO 150MM</t>
  </si>
  <si>
    <t>JUNTA GILBAULT DN 100mm P/Tubo Fºfº C/parafusos e aneis.</t>
  </si>
  <si>
    <t>JOELHO ESGOTO, PVC, OCRE, J.E., 250MM X 90º, COM ANEL.</t>
  </si>
  <si>
    <t>Rol</t>
  </si>
  <si>
    <t>REDUÇÃO PVC PBA 110mm X 60mm.</t>
  </si>
  <si>
    <t>REDUÇÃO PVC PBA 60mm X 40mm.</t>
  </si>
  <si>
    <t>REDUÇÃO PVC PBA 60mm X 50mm.</t>
  </si>
  <si>
    <t>REDUÇÃO PVC PBA 85mm X 60mm.</t>
  </si>
  <si>
    <t>TÊ PVC PBA 110mm X 60mm c/borrachas.</t>
  </si>
  <si>
    <t>PLUG PVC C/ROSCA DE 1/2".</t>
  </si>
  <si>
    <t xml:space="preserve">A </t>
  </si>
  <si>
    <t>LUVA DE REDUÇÃO SOLDAVEL ponta e bolsa 75mm X 60mm.</t>
  </si>
  <si>
    <t>CURVA DEFOFO 150MM X 45º.</t>
  </si>
  <si>
    <t>VÁLVULA DE RETENÇÃO EM FERRO FUNDIDO para aoplar à tubo PVC OCRE de 75mm.</t>
  </si>
  <si>
    <t>REDUÇÃO PVC PBA JE de 200mm X 160mm NB-5647 c/trava de segurança p/aneis e anies de borracha</t>
  </si>
  <si>
    <t>JUNTA DE GRANDE TOLERÂNCIA ferro dútil revestido de epox p/tubulação 152mm a 182mm CL. 16Kgf/cm2.</t>
  </si>
  <si>
    <t xml:space="preserve">AREIA FILTRANTE P/ETA 0,495 A 0,589MM </t>
  </si>
  <si>
    <t>AREIA FILTRANTE P/ETA 0,589 A 0,833MM</t>
  </si>
  <si>
    <t>AREIA FILTRANTE P/ETA 0,833 A 1,168MM</t>
  </si>
  <si>
    <t>AREIA FILTRANTE P/ETA 1,168 A 1,651MM</t>
  </si>
  <si>
    <t>AREIA FILTRANTE P/ETA 1,651 A 2,362MM</t>
  </si>
  <si>
    <t>SEIXO ROLADO 2,362 A 3.175MM.</t>
  </si>
  <si>
    <t>SEIXO ROLADO 3,175 A 6,350MM.</t>
  </si>
  <si>
    <t>SEIXO ROLADO 6,350 A 12,700MM.</t>
  </si>
  <si>
    <t>SEIXO ROLADO 12,700 A 19,050MM.</t>
  </si>
  <si>
    <t>ADESIVO PLÁSTICO PARA TUBOS E CONEXÕES DE PVC RÍGIDO (BISNAGA) – 75g</t>
  </si>
  <si>
    <t>JOELHO ESGOTO, PVC, OCRE,J.E., 75MM X 90º, COM ANEL.</t>
  </si>
  <si>
    <t>LUVA DE PVC SOLDÁVEL E ROSCÁVEL 25MM X 3/4”</t>
  </si>
  <si>
    <t>LUVA DE PVC SOLDÁVEL E ROSCÁVEL 32MM X 1”</t>
  </si>
  <si>
    <t>PASTA LUBRIFICANTE, EMBALAGEM COM 400 G.</t>
  </si>
  <si>
    <t>TÊ EM FERRO FUNDIDO, JUNTA ELASTICA 200 MM</t>
  </si>
  <si>
    <t>ADAPTADOR PVC BB JE p/interligar DEFFO DN-150mm X PBA DE-160mm</t>
  </si>
  <si>
    <t>ADAPTADOR PVC BSA PBA 100mm X p/DEFFO 100mm</t>
  </si>
  <si>
    <t>ANEL DE BORRACHA p/flange ABF 125mm</t>
  </si>
  <si>
    <t>ANEL DE BORRACHA p/flange ABF 200mm</t>
  </si>
  <si>
    <t>ANEL DE BORRACHA p/flange ABF 75mm</t>
  </si>
  <si>
    <t>CAIXA PROTETORA P/HIDRÔMETROS em alumínio medi. 25x38x11cm nome SAAE gravado em relevo, porta articulada c/tevas visor em acrílico transparente padrão SAAE.</t>
  </si>
  <si>
    <t>COLAR DE TOMADA FERRO FUNDIDO PARA TUBO DE CIMENTO AMIANTO DN100mmX 3/4”  NORMAS: - NBR 6414</t>
  </si>
  <si>
    <t>COLAR DE TOMADA FERRO FUNDIDO PARA TUBO DE CIMENTO AMIANTO DN150mmX 3/4”  NORMAS: - NBR 6414</t>
  </si>
  <si>
    <t>COLAR DE TOMADA FERRO FUNDIDO PARA TUBO DE CIMENTO AMIANTO DN200mmX 1”  NORMAS: - NBR 6414</t>
  </si>
  <si>
    <t>COLAR DE TOMADA FERRO FUNDIDO PARA TUBO DE CIMENTO AMIANTO DN250mmX 1/2”  NORMAS: - NBR 6414</t>
  </si>
  <si>
    <t>COLAR DE TOMADA FERRO FUNDIDO PARA TUBO DE CIMENTO AMIANTO DN250mmX 1”  NORMAS: - NBR 6414</t>
  </si>
  <si>
    <t xml:space="preserve">CURVA 45º SOLDÁVEL PVC DE 110mm  NORMAS: - NBR 5648  </t>
  </si>
  <si>
    <t xml:space="preserve">CURVA 45º SOLDÁVEL PVC DE60mm  NORMAS: - NBR 5648  </t>
  </si>
  <si>
    <t xml:space="preserve">CURVA 45º SOLDÁVEL PVC DE75mm  NORMAS: - NBR 5648  </t>
  </si>
  <si>
    <t xml:space="preserve">CURVA 45º SOLDÁVEL PVC DE85mm  NORMAS: - NBR 5648  </t>
  </si>
  <si>
    <t>CURVA 90º em F.Fundido BB JE PARA PBA 160mm NBR-5647</t>
  </si>
  <si>
    <t>CURVA 90º em F.Fundido BB JE PARA PBA 110mm NBR-5647</t>
  </si>
  <si>
    <t>CURVA 45º em F.Fundido BB JE PARA PBA 160mm NBR-5647</t>
  </si>
  <si>
    <t>CURVA 90º PVC COM JUNTA ELATICA PBA/PB 110 mm JEI  NORMAS: - NBR 5648</t>
  </si>
  <si>
    <t>CURVA 90º em PVC DE-160mm PBA c/JEI.</t>
  </si>
  <si>
    <t xml:space="preserve">CURVA 90º SOLDÁVEL PVC DE50mm  NORMAS: - NBR 5648  </t>
  </si>
  <si>
    <t>CURVA em F.Fundido 90º BB DE 160mm c/aneis NBR-5647</t>
  </si>
  <si>
    <t xml:space="preserve">CURVA 90º PVC COM JUNTA ELASTICA BB/PB 85 mm  NORMAS: - NBR 5648  </t>
  </si>
  <si>
    <t xml:space="preserve">CURVA 90º SOLDÁVEL PVC DE60mm  NORMAS: - NBR 5648  </t>
  </si>
  <si>
    <t>CURVA 90º PVC COM JUNTA ELASTICA DN 75mm DE 85mm ORMAS: - NBR 5648  JEI</t>
  </si>
  <si>
    <t xml:space="preserve">CURVA 90º SOLDÁVEL PVC DE110mm  NORMAS: - NBR 5648  </t>
  </si>
  <si>
    <t xml:space="preserve">CURVA 90º SOLDÁVEL PVC DE160mm  NORMAS: - NBR 5648  </t>
  </si>
  <si>
    <t xml:space="preserve">CURVA 90º SOLDÁVEL PVC DE75mm  NORMAS: - NBR 5648  </t>
  </si>
  <si>
    <t xml:space="preserve">CURVA 90º SOLDÁVEL PVC DE85mm  NORMAS: - NBR 5648  </t>
  </si>
  <si>
    <t>LUVA DE CORRER PVC/PBA BOLSA/BOLSA JUNTA ELÁSTICA COM ANEIS DE BORRACHA DE 85 mm  NORMAS: - NBR 5647/1</t>
  </si>
  <si>
    <t>MANGUEIRA PVC flexível sucção DN-2" raio curvatura 200mm pressão 100Lb/Pol2.</t>
  </si>
  <si>
    <t>mt</t>
  </si>
  <si>
    <t>MANGUEIRA PVC flexível sucção DN-4" raio curvatura 500mm pressão 75Lb/Pol2.</t>
  </si>
  <si>
    <t>REGISTRO F.F. JE DE 100mm  cabeçote e cunha de borracha c/aneis p/tubo DEFOFO,  JEI</t>
  </si>
  <si>
    <t>REGISTRO F.F. JE DE 200mm  cabeçote e cunha de borracha c/aneis p/tubo DEFOFO, JEI</t>
  </si>
  <si>
    <t>REGISTRO GAVETA CHATO F.F. JEI  DN50mm X DE60mm C/cunha de borracha p/tubo PVC PBA, NBR 12430</t>
  </si>
  <si>
    <t>REGISTRO GAVETA CHATO F.F. JEI  DN100mm X DE110mm C/cunha de borracha p/tubo PVC PBA, NBR 12430</t>
  </si>
  <si>
    <t>REGISTRO GAVETA CHATO F.F. JEI  DN140mm X DE160mm C/cunha de borracha p/tubo PVC PBA, NBR 12430</t>
  </si>
  <si>
    <t>REGISTRO GAVETA CHATO F.F. JEI  DN75mm X DE85mm C/cunha de borracha p/tubo PVC PBA, NBR 12430</t>
  </si>
  <si>
    <t>REGISTRO PVC ESFERA VS soldável c/união 20mm.</t>
  </si>
  <si>
    <t>REGISTRO PVC ESFERA VS soldável c/união 25mm.</t>
  </si>
  <si>
    <t>REGISTRO PVC ESFERA VS soldável c/união 32mm.</t>
  </si>
  <si>
    <t>REGISTRO PVC ESFERA VS soldável c/união 40mm.</t>
  </si>
  <si>
    <t>REGISTRO PVC ESFERA VS soldável c/união 50mm.</t>
  </si>
  <si>
    <t>REGISTRO PVC ESFERA VS soldável c/união 60mm.</t>
  </si>
  <si>
    <t>TÊ EM F.FUNDIDO BBB JE DN-140 DE160mm p/tubo PBA NBR-5647 c/borrachas</t>
  </si>
  <si>
    <t>TÊ EM F.FUNDIDO BBB JE DN-100mm p/tubo PBA NBR-5647 c/borrachas</t>
  </si>
  <si>
    <t>TÊ EM F.FUNDIDO BBB JE DN-140 DE160mm  X  DN-100 DE110mm p/tubo PBA NBR-5647 c/borrachas</t>
  </si>
  <si>
    <t>TÊ EM F.FUNDIDO BBB JE DN-140 DE160mm  X  DN-75 DE85mm p/tubo PBA NBR-5647 c/borrachas</t>
  </si>
  <si>
    <t>TÊ EM F.FUNDIDO BBB JE DN-150mm  p/tubo DEFOFO NBR-7665/07 c/borrachas</t>
  </si>
  <si>
    <t>TÊ EM F.FUNDIDO BBB JE DN-200mm X 100mm p/tubo DEFOFO NBR-7665/07 c/borrachas</t>
  </si>
  <si>
    <t xml:space="preserve">TE SOLDÁVEL PVC DE110mm  NORMAS: - NBR 5648  </t>
  </si>
  <si>
    <t>CURVA 90º em F.Fundido BB JE PARA DEFOFO 100mm NBR-5647</t>
  </si>
  <si>
    <t>UNIÃO PVC SOLDÁVEL DE75mm  NORMAS: - NBR 5648</t>
  </si>
  <si>
    <t>UNIÃO PVC SOLDÁVEL DE85mm  NORMAS: - NBR 5648</t>
  </si>
  <si>
    <t>UNIÃO PVC SOLDÁVEL DE110mm  NORMAS: - NBR 5648</t>
  </si>
  <si>
    <t>ADAPTADOR PVC Ocre ponta ao tubo ocre 150mm, bolsa tubo primário 150mm c/anel de borracha.</t>
  </si>
  <si>
    <t>CAP PVC ESGOTO PRIMÁRIO 75MM</t>
  </si>
  <si>
    <t>CAP PVC ESGOTO PRIMÁRIO 50MM</t>
  </si>
  <si>
    <t>CAP PVC ESGOTO PRIMÁRIO 40MM</t>
  </si>
  <si>
    <t>CAP PVC OCRE DN-100mm</t>
  </si>
  <si>
    <t xml:space="preserve">COTOVELO  45º PVC Ocre DN-100mm. </t>
  </si>
  <si>
    <t xml:space="preserve">COTOVELO  40º PVC Ocre DN-150mm. </t>
  </si>
  <si>
    <t xml:space="preserve">COTOVELO  90º PVC Ocre DN-100mm. </t>
  </si>
  <si>
    <t xml:space="preserve">COTOVELO  90º PVC Ocre DN-150mm. </t>
  </si>
  <si>
    <t>LUVA PVC ESGOTO PRIMÁRIO DN100mm, NBR-5688</t>
  </si>
  <si>
    <t>LUVA PVC ESGOTO PRIMÁRIO DN150mm, NBR-5688</t>
  </si>
  <si>
    <t>LUVA PVC ESGOTO PRIMÁRIO DN75mm, NBR-5688</t>
  </si>
  <si>
    <t>SELIM 90° PVC Ocre C/JE P/ESGOTO C/TRAVAS 150 X 100MM, COM ANEL DE BORRACHA.</t>
  </si>
  <si>
    <t>TÊ PVC BOLSA/BOLSA/PONTA JUNTA ELÁSTICA ESGOTO PRIMÁRIO DN 150mmX150mm  NORMAS: - NBR 5688</t>
  </si>
  <si>
    <t>TUBO PVC ESGOTO PRIMÁRIO CLASSE A 40mm NB-5688.</t>
  </si>
  <si>
    <t>TUBO PVC ESGOTO PRIMÁRIO CLASSE A 100mm NB-5688.</t>
  </si>
  <si>
    <t>TUBO PVC ESGOTO PRIMÁRIO CLASSE A 75mm NB-5688.</t>
  </si>
  <si>
    <t>TUBO PVC ESGOTO PRIMÁRIO CLASSE A 50mm NB-5688.</t>
  </si>
  <si>
    <t>LUVA PVC L/R 20mm X ½”  bucha de latão NORMAS: NBR 5648</t>
  </si>
  <si>
    <t>REGISTRO tipo esfera c/borboleta Liso/Rosca de 1/2" x 20mm.</t>
  </si>
  <si>
    <t>REGISTRO tipo esfera c/borboleta Liso/Rosca de 3/4" x 25mm.</t>
  </si>
  <si>
    <t>CURVA PVC LONGA 45º DN100MM OCRE: -NBR 7362.</t>
  </si>
  <si>
    <t>CURVA PVC esgoto primário longa 45º x 100mm</t>
  </si>
  <si>
    <t>SELIM 90° PVC Ocre C/JE P/ESGOTO C/TRAVAS 200 X 100MM, COM ANEL DE BORRACHA.</t>
  </si>
  <si>
    <t>ADAPTADOR PVC Ocre 200mm á  manilha 200mm.</t>
  </si>
  <si>
    <t>CURVA PVC esgoto primário longa 90º x 100mm  NBR-5688</t>
  </si>
  <si>
    <t>ADAPTADOR PVC Ocre ponta ao tubo ocre 110mm, bolsa/ponta c/anel de borracha.</t>
  </si>
  <si>
    <t>LUVA DUPLA PVC ESGOTO PRIMÁRIO DN100mm, NBR-5688</t>
  </si>
  <si>
    <t>LUVA REDUÇÃO PVC ESGOTO PRIMÁRIO 100 X 75mm, NBR-5688</t>
  </si>
  <si>
    <t>LUVA REDUÇÃO PVC ESGOTO PRIMÁRIO 150 X 100mm, NBR-5688</t>
  </si>
  <si>
    <t>CURVA PVC CURTA 90º DN150MM OCRE: -NBR 7362.</t>
  </si>
  <si>
    <t>CURVA PVC longa JEI PB Ocre 90º DN-100mm.</t>
  </si>
  <si>
    <t>CURVA PVC CURTA JEI 90º DN100MM OCRE: -NBR 7362.</t>
  </si>
  <si>
    <t>CURVA PVC CURTA 45º DN200MM OCRE: -NBR 7362.</t>
  </si>
  <si>
    <t>CURVA PVC CURTA 90º DN200MM OCRE: -NBR 7362.</t>
  </si>
  <si>
    <t>CURVA PVC CURTA 90º DN300MM OCRE: -NBR 7362.</t>
  </si>
  <si>
    <t>TE PVC OCRE BBB JE ESGOTO, 100mm, C/anel borracha.</t>
  </si>
  <si>
    <t>TE PVC OCRE BBB JE ESGOTO, 150mm, C/anel borracha.</t>
  </si>
  <si>
    <t>TE REDUZIDO PVC OCRE BBB JE ESGOTO, 200 x 150mm, C/anel borracha.</t>
  </si>
  <si>
    <t>TE REDUZIDO PVC OCRE BBB JE ESGOTO, 150 x 100mm, C/anel borracha.</t>
  </si>
  <si>
    <t>ADAPTADOR PVC Ocre ponta ao tubo ocre 150mm, bolsa tubo primário 100mm c/anel de borracha.</t>
  </si>
  <si>
    <t>UNIÃO PVC ROSCAVEL DE 1,1/2”  NORMAS: - NBR 5648</t>
  </si>
  <si>
    <t>JOELHO FERRO GALVANI.  1/2"</t>
  </si>
  <si>
    <t>REGISTRO DE F.F. P/TUBO DEFOFO DN-100mm cabeçote, c/aneis em ferro fundido dúcitil e c/cunha revestida  de elastômero EPDM , acionamento p/cabeçote.</t>
  </si>
  <si>
    <t>REGISTRO DE F.F., C/BB 150mm, cunha emborrachada, C/HASTE E CABEÇOTE e aneis  borrachas.</t>
  </si>
  <si>
    <t>CURVA 90º F.F. c/flange  150mm.</t>
  </si>
  <si>
    <t>TÊ EM F.FUNDIDO BBB JE DN-100mm p/tubo DEFOFO NBR-7665/07 c/borrachas</t>
  </si>
  <si>
    <t>CURVA 90º F.F. c/flange  200mm.</t>
  </si>
  <si>
    <t>TÊ EM F.F. BBB JE DN-150 X 100mm  p/tubo DEFOFO c/borrachas NBR-7665/07.</t>
  </si>
  <si>
    <t>REDUÇÃO F.F. PB DN150 X 100MM C/ANEIS.</t>
  </si>
  <si>
    <t>REDUÇÃO F.F. PB DN100 X 60MM C/ANEIS.</t>
  </si>
  <si>
    <t>REGISTRO DE METAL DE GAVETA E VOLANTE 1,1/2”.</t>
  </si>
  <si>
    <t>REGISTRO DE METAL DE GAVETA E VOLANTE 2”.</t>
  </si>
  <si>
    <t>REGISTRO DE METAL DE GAVETA E VOLANTE 3”.</t>
  </si>
  <si>
    <t xml:space="preserve">ADAPTADOR SOLDÁVEL CURTO COM BOLSA E ROSCA PVC PARA REGISTRO DE 60mm X 2” NORMAS: - NBR 5648 DADOS COMPLEMENTARES: - para atender aos tubos de PVC rígido da NBR 5648 </t>
  </si>
  <si>
    <t>ADESIVO VEDA-JUNTA bisnaga 85g</t>
  </si>
  <si>
    <t>GUARNIÇÃO DE BORRACHA P/EXTREMIDADE de hidrômtros de 1/2".</t>
  </si>
  <si>
    <t>JOELHO DE F.GALVANIZADO DE 2”.</t>
  </si>
  <si>
    <t xml:space="preserve">VÁLVULA DE PÉ EM F.F. FLANGEADA C/CRIVO EM AÇO INOX, 150mm. </t>
  </si>
  <si>
    <t xml:space="preserve">VÁLVULA DE PÉ EM F.F. FLANGEADA C/CRIVO EM AÇO INOX, 100mm. </t>
  </si>
  <si>
    <t>REGISTRO DO TIPO ESFERA C/BORBOLETA ROSCÁVEL macho x macho PVC 1/2”  NBR 11306</t>
  </si>
  <si>
    <t>CONJUNTO PORCA/TUBETE/GUARNIÇÃO DE PVC P/HIDRÔMTRO DE ½”.</t>
  </si>
  <si>
    <t>CONJUNTO PORCA/TUBETE/GUARNIÇÃO DE METAL P/HIDRÔMTRO DE ½”.</t>
  </si>
  <si>
    <t>HIDRÔMETRO UNIJATO TRANSMISSÃO MAGNÉTICA CL-B VAZÃO DE 5M3/H X 3/4” SEM/CONEXÕES METÁLICAS, RELOJOARIA INCLINADA 45º.</t>
  </si>
  <si>
    <t>Jerônimo Moteiro</t>
  </si>
  <si>
    <t>JUNTA GIBAULT p/tubo C/A 200 mm Cl-20 X Tubo DEFOFO 200mm c/borrachas.</t>
  </si>
  <si>
    <t>MANGUEIRA PEAD EM POLIETILENO 200MM, AZUL, ROLO COM 100 MTS.</t>
  </si>
  <si>
    <t>rolo</t>
  </si>
  <si>
    <t>JUNTA GILBAULT p/tubo C/A DN 150mm Cl-20 X tubo PVC 160mm Cl-20 C/parafusos e borrachas.as.</t>
  </si>
  <si>
    <t>REGISTRO BOIA PVC de  1 1/2" p/caixa d'água.</t>
  </si>
  <si>
    <t xml:space="preserve">MÁQUINA DE SOLDA
 Amplo ajuste da corrente de soldagem 
 Com sistema de refrigeração por ventilador 
 Possuir sensor de temperatura que indica sobreaquecimento 
 Cabos fixos e termostato de proteção contra sobrecarga 
 Conseguir manter um arco estável para uma solda uniforme e segura 
indicada para trabalhos com aços-carbono, em serviços de soldagem a arco elétrico com eletrodos revestidos em uso intermitente 
para pequenas manutenção
Possuir rodas que facilitam o transporte
Tensão BI-VOLT (127/220V) 
Potência Nominal de no mínimo 8 KVA 
Faixa de Corrente de no máximo: 
- Saida: 55-250 
- Entrada: 127V 35-70 
220V 20-40 
60 Hz 
Eletrodo AWS 6013mm: 2,0 - 4,0 
Fator de Trabalho 10% 
Peso (kg) - Bruto: 19Kg Com garantia de 12 meses ou mais
</t>
  </si>
  <si>
    <t>MAQUINA TORNO MORSA DE BANCADA Nº 08, COM ABERTURA ÚTIL 220mm, LARGURA DO MORDENTE NO MÍNIMO 203mm, GARANTIA DE NO MÍNIMO 12 MESES.</t>
  </si>
  <si>
    <t xml:space="preserve">EXTENÇÃO DE METAL LONGA DE 1/2" x 1/2" </t>
  </si>
  <si>
    <t xml:space="preserve">EXTENÇÃO DE METAL CURTA DE 1/2" x 1/2" </t>
  </si>
  <si>
    <t>VÁLVULA REGULADORA DE GAVETA 100mm C/FLANGE E VOLANTE.</t>
  </si>
  <si>
    <t>VÁLVULA REGULADORA DE GAVETA 75mm C/FLANGE E VOLANTE.</t>
  </si>
  <si>
    <t>VÁLVULA RETENTORA DE PORTINHOLA GAVETA 75mm C/FLANGE E VOLANTE.</t>
  </si>
  <si>
    <t>Iconha</t>
  </si>
  <si>
    <t>João Neiva</t>
  </si>
  <si>
    <t>COLAR DE TOMADA FERRO FUNDIDO PARA TUBO DE CIMENTO AMIANTO DN60mm X 1/2”  NORMAS: - NBR 6414</t>
  </si>
  <si>
    <t>js0-40</t>
  </si>
  <si>
    <t>jp-020</t>
  </si>
  <si>
    <t>jp-152</t>
  </si>
  <si>
    <t>cup-100</t>
  </si>
  <si>
    <t>tjeo150</t>
  </si>
  <si>
    <t>ufg-020</t>
  </si>
  <si>
    <t>cuff-150</t>
  </si>
  <si>
    <t>jf-060</t>
  </si>
  <si>
    <t>cufdff-100</t>
  </si>
  <si>
    <t>cufdff-150</t>
  </si>
  <si>
    <t>cufdff-160</t>
  </si>
  <si>
    <t>cuff-200</t>
  </si>
  <si>
    <t>cufpba-110</t>
  </si>
  <si>
    <t>cufpba-160</t>
  </si>
  <si>
    <t>rbf-100</t>
  </si>
  <si>
    <t>rbf-150</t>
  </si>
  <si>
    <t>rbf-200</t>
  </si>
  <si>
    <t>rgdff-100</t>
  </si>
  <si>
    <t>rgdff-200</t>
  </si>
  <si>
    <t>tedff-150</t>
  </si>
  <si>
    <t>tedff-100</t>
  </si>
  <si>
    <t>tepba-160</t>
  </si>
  <si>
    <t>tedff-200</t>
  </si>
  <si>
    <t>vafro-150</t>
  </si>
  <si>
    <t>vafro-075</t>
  </si>
  <si>
    <t>varg-100</t>
  </si>
  <si>
    <t>varg-075</t>
  </si>
  <si>
    <t>varp-075</t>
  </si>
  <si>
    <t>TUBO DE POLIETILENO, na cor azul, de alta densidade(PEAD) DE 20 mm da linha PEAD para adução e distribuição de água  ,fornecimento em rolo de 100 metros, que tenha a NTS 048 da SABESP , para pressão de trabalho de ate 1 MPA, que tem suas dimensões conforme a NBR 15.561 e ISO 4427.</t>
  </si>
  <si>
    <t>Ident. Abreviada</t>
  </si>
  <si>
    <t>Vargem Alta</t>
  </si>
  <si>
    <t>REGISTRO PVC ESFERA VS soldável c/união 85mm.</t>
  </si>
  <si>
    <t>REGISTRO PVC ESFERA VS soldável c/união 110mm.</t>
  </si>
  <si>
    <t>ADAPTADOR SOLDÁVEL CURTO COM BOLSA E ROSCA PVC PARA REGISTRO DE 32mm X 1” NORMAS: - NBR 5648</t>
  </si>
  <si>
    <t>ADAPTADOR SOLDÁVEL CURTO COM BOLSA E ROSCA PVC PARA REGISTRO DE 40mm X 1,¼” NORMAS: - NBR 5648</t>
  </si>
  <si>
    <t>ADAPTADOR SOLDÁVEL CURTO COM BOLSA E ROSCA PVC PARA REGISTRO DE 75mmX2 ½” NORMAS: - NBR 5648  DADOS COMPLEMENTARES: - para atender aos tubos de PVC rígido da NBR 5648.</t>
  </si>
  <si>
    <t xml:space="preserve">ADAPTADOR SOLDÁVEL CURTO COM BOLSA E ROSCA PVC PARA REGISTRO DE 85mmX3” NORMAS: - NBR 5648  DADOS COMPLEMENTARES: - para atender aos tubos de PVC rígido da NBR 5648  </t>
  </si>
  <si>
    <t>ADAPTADOR SOLDÁVEL CURTO COM BOLSA E ROSCA PVC PARA REGISTRO DE 160mmX6” NORMAS: - NBR 5648</t>
  </si>
  <si>
    <t>BUCHA DE REDUÇÃO ROSCAVEL CURTA PVC DE 3/4” X 1/2 “  NORMAS: - NBR 5648</t>
  </si>
  <si>
    <t>BUCHA DE REDUÇÃO ROSCAVEL CURTA PVC DE 1" X 3/4”  NORMAS: - NBR 5648</t>
  </si>
  <si>
    <t>BUCHA DE REDUÇÃO SOLDÁVEL CURTA PVC DE 25mmX20mm  NORMAS: - NBR 5648</t>
  </si>
  <si>
    <t>BUCHA DE REDUÇÃO SOLDÁVEL CURTA PVC DE 32mmX20mm  NORMAS: - NBR 5648</t>
  </si>
  <si>
    <t>BUCHA DE REDUÇÃO SOLDÁVEL CURTA PVC DE 32mmX25mm  NORMAS: - NBR 5648</t>
  </si>
  <si>
    <t>BUCHA DE REDUÇÃO SOLDÁVEL CURTA PVC DE 40mmX25mm  NORMAS: - NBR 5648</t>
  </si>
  <si>
    <t>BUCHA DE REDUÇÃO SOLDÁVEL CURTA PVC DE 40mmX32mm  NORMAS: - NBR 5648</t>
  </si>
  <si>
    <t>BUCHA DE REDUÇÃO SOLDÁVEL CURTA PVC DE 50mmX32mm  NORMAS: - NBR 5648</t>
  </si>
  <si>
    <t>BUCHA DE REDUÇÃO SOLDÁVEL CURTA PVC DE 50mmX40mm  NORMAS: - NBR 5648</t>
  </si>
  <si>
    <t>BUCHA DE REDUÇÃO SOLDÁVEL LONGA PVC DE 60mmX25mm NORMAS: - NBR 5648</t>
  </si>
  <si>
    <t>BUCHA DE REDUÇÃO SOLDÁVEL LONGA PVC DE 60mmX32mm  NORMAS: - NBR 5648</t>
  </si>
  <si>
    <t>BUCHA DE REDUÇÃO SOLDÁVEL CURTA PVC DE 60mmX40mm  NORMAS: - NBR 5648</t>
  </si>
  <si>
    <t>BUCHA DE REDUÇÃO SOLDÁVEL CURTA PVC DE 60mmX50mm  NORMAS: - NBR 5648</t>
  </si>
  <si>
    <t>BUCHA DE REDUÇÃO SOLDÁVEL CURTA PVC DE 75mmX50mm  NORMAS: - NBR 5648</t>
  </si>
  <si>
    <t>BUCHA DE REDUÇÃO SOLDÁVEL CURTA PVC DE 75mmX60mm  NORMAS: - NBR 5648</t>
  </si>
  <si>
    <t>BUCHA DE REDUÇÃO SOLDÁVEL CURTA PVC DE 85MMX60MM  NORMAS: - NBR 5648</t>
  </si>
  <si>
    <t>BUCHA DE REDUÇÃO SOLDÁVEL CURTA PVC DE 85MMX75MM  NORMAS: - NBR 5648</t>
  </si>
  <si>
    <t>BUCHA DE REDUÇÃO SOLDÁVEL CURTA PVC DE 110MMX85MM  NORMAS: - NBR 5648</t>
  </si>
  <si>
    <t>CAP ROSCAVEL PVC DE 1/2”   NORMAS: - NBR 5648</t>
  </si>
  <si>
    <t>CAP ROSCAVEL PVC DE 3/4”   NORMAS: - NBR 5648</t>
  </si>
  <si>
    <t>CAP SOLDÁVEL PVC DE 20 mm  NORMAS: - NBR 5648</t>
  </si>
  <si>
    <t>CAP SOLDÁVEL PVC DE 25 mm  NORMAS: - NBR 5648</t>
  </si>
  <si>
    <t>CAP SOLDÁVEL PVC DE 32 mm  NORMAS: - NBR 5648</t>
  </si>
  <si>
    <t>CAP SOLDÁVEL PVC DE 40 mm  NORMAS: - NBR 5648</t>
  </si>
  <si>
    <t>CAP SOLDÁVEL PVC DE 50 mm  NORMAS: - NBR 5648</t>
  </si>
  <si>
    <t>CAP SOLDÁVEL PVC DE 60 mm  NORMAS: - NBR 5648</t>
  </si>
  <si>
    <t>CAP SOLDÁVEL PVC DE 75mm  NORMAS: - NBR 5648</t>
  </si>
  <si>
    <t>CAP SOLDÁVEL PVC DE 85 mm  NORMAS: - NBR 5648</t>
  </si>
  <si>
    <t>CAP SOLDÁVEL PVC DE 110 mm  NORMAS: - NBR 5648</t>
  </si>
  <si>
    <t xml:space="preserve">CURVA 45º PVC COM JUNTA ELASTICA DN 75mm DE 85mm ORMAS: - NBR 5648  DADOS COMPLEMENTARES: - para atender aos tubos de PVC rígido da NBR 5648 </t>
  </si>
  <si>
    <t xml:space="preserve">CURVA CURTA 90° PVC DN 100mm BRANCA NORMAS: - NBR 5688  </t>
  </si>
  <si>
    <t xml:space="preserve">CURVA 45º SOLDÁVEL PVC DE160mm  NORMAS: - NBR 5648  </t>
  </si>
  <si>
    <t>JOELHO 90º PVC ROSCAVEL 1/2”    NORMAS: - NBR 5648</t>
  </si>
  <si>
    <t>JOELHO 90º PVC ROSCAVEL ¾”X 1/2”    NORMAS: - NBR 5648</t>
  </si>
  <si>
    <t>JOELHO 90º PVC ROSCAVEL 3/4”   NORMAS: - NBR 5648</t>
  </si>
  <si>
    <t>JOELHO 90º PVC ROSCAVEL 1”    NORMAS: - NBR 5648</t>
  </si>
  <si>
    <t>JOELHO 90º PVC ROSCAVEL 1,1/2”    NORMAS: - NBR 5648</t>
  </si>
  <si>
    <t>JOELHO 90º SOLDÁVEL E COM ROSCA (LR) PVC DE20mmX1/2”  NORMAS: - NBR 5648</t>
  </si>
  <si>
    <t>JOELHO 90º SOLDÁVEL PVC DE 20mm  NORMAS: - NBR 5648</t>
  </si>
  <si>
    <t>JOELHO 45º SOLDÁVEL PVC DE 20mm  NORMAS: - NBR 5648</t>
  </si>
  <si>
    <t>JOELHO 90º SOLDÁVEL E COM ROSCA (LR) PVC DE 25mm X 3/4”  NORMAS: - NBR 5648</t>
  </si>
  <si>
    <t>JOELHO 90º SOLDÁVEL PVC DE25mm  NORMAS: - NBR 5648</t>
  </si>
  <si>
    <t>JOELHO 90º SOLDÁVEL PVC DE25mm  X  20mm  NORMAS: - NBR 5648</t>
  </si>
  <si>
    <t>JOELHO 45º SOLDAVEL PVC DE 25MM NORMAS: - NBR 5648</t>
  </si>
  <si>
    <t>JOELHO 90º SOLDÁVEL PVC DE32mm  NORMAS: - NBR 5648</t>
  </si>
  <si>
    <t>JOELHO 45º SOLDAVEL PVC DE 32MM  NORMAS: - NBR 5648</t>
  </si>
  <si>
    <t>JOELHO 45º SOLDAVEL PVC DE 40MM  NORMAS: - NBR 5648</t>
  </si>
  <si>
    <t>JOELHO 90º SOLDÁVEL PVC DE40mm  NORMAS: - NBR 5648</t>
  </si>
  <si>
    <t>JOELHO 90º SOLDÁVEL PVC DE50mm   X 40mm NORMAS: - NBR 5648</t>
  </si>
  <si>
    <t>JOELHO 90º SOLDÁVEL PVC DE50mm  NORMAS: - NBR 5648</t>
  </si>
  <si>
    <t>JOELHO 90º SOLDÁVEL PVC DE60mm  NORMAS: - NBR 5648</t>
  </si>
  <si>
    <t>JOELHO 45º SOLDAVEL PVC DE 60MM  NORMAS: - NBR 5648</t>
  </si>
  <si>
    <t>JOELHO 90º SOLDÁVEL PVC DE75mm   X 40mm NORMAS: - NBR 5648</t>
  </si>
  <si>
    <t>JOELHO 90º SOLDÁVEL PVC DE75mm  NORMAS: - NBR 5648</t>
  </si>
  <si>
    <t>JOELHO 90º SOLDÁVEL PVC DE85mm  NORMAS: - NBR 5648</t>
  </si>
  <si>
    <t>JOELHO 90º SOLDÁVEL PVC DN 100/110MM  NORMAS: - NBR 5648</t>
  </si>
  <si>
    <t>LUVA DE CORRER PVC BOLSA/BOLSA JUNTA ELÁSTICA COM ANEL PARA TUBO PVC DEFOFO DN100mm  NORMAS: - NBR 7665/2007</t>
  </si>
  <si>
    <t>LUVA DE CORRER PVC BOLSA/BOLSA JUNTA ELÁSTICA COM ANEL PARA TUBO PVC DEFOFO DN 150mm  NORMAS: - NBR 7665/2007</t>
  </si>
  <si>
    <t>LUVA DE CORRER PVC BOLSA/BOLSA JUNTA ELÁSTICA COM ANEL PARA TUBO PVC DEFOFO DN 200mm  NORMAS: - NBR 7665/2007</t>
  </si>
  <si>
    <t>LUVA DE CORRER PVC BOLSA/BOLSA JUNTA ELÁSTICA COM ANEL PARA TUBO PVC DEFOFO DN 300mm  NORMAS: - NBR 7665/2007</t>
  </si>
  <si>
    <t>LUVA DE CORRER PVC BOLSA/BOLSA JUNTA ELÁSTICA COM ANÉIS DE BORRRACHA DE60 mm – NORMAS: - NBR 5647/1</t>
  </si>
  <si>
    <t>LUVA DE CORRER PVC BOLSA/BOLSA JUNTA ELÁSTICA COM ANEL DN75mm – DE85mm NORMAS: - NBR 5647/1</t>
  </si>
  <si>
    <t>LUVA DE CORRER PVC BOLSA/BOLSA JUNTA ELÁSTICA COM ANEIS DE BORRACHA DN-100MM X DE-110MM  NORMAS: - NBR 5647/1</t>
  </si>
  <si>
    <t>LUVA DE CORRER PVC BOLSA/BOLSA JUNTA ELÁSTICA COM ANEL PARA TUBO PVC   DE160MM NORMAS: - NBR 7665/2007</t>
  </si>
  <si>
    <t>LUVA DE CORRER PVC BOLSA/BOLSA JUNTA ELÁSTICA COM ANEL PARA TUBO PVC  DN140mm   X  DE160MM NORMAS: - NBR 5647/99</t>
  </si>
  <si>
    <t>LUVA DE CORRER PVC BOLSA/BOLSA JUNTA ELÁSTICA COM ANEL PARA TUBO PVC  DN180mm   X  DE200MM NORMAS: - NBR 5647/99</t>
  </si>
  <si>
    <t>LUVA DE CORRER PVC JUNTA ELÁSTICA COM ANÉIS DE BORRRACHA PARA TUBO ROSCÁVEL DE 1/2" NORMAS: - NBR 5648</t>
  </si>
  <si>
    <t>LUVA DE CORRER PVC JUNTA ELÁSTICA COM ANÉIS DE BORRRACHA PARA TUBO ROSCÁVEL DE 3/4" NORMAS: - NBR 5648</t>
  </si>
  <si>
    <t>LUVA DE CORRER PVC JUNTA ELÁSTICA COM ANÉIS DE BORRRACHA PARA TUBO ROSCÁVEL DE 1" NORMAS: - NBR 5648</t>
  </si>
  <si>
    <t>LUVA DE CORRER PVC COM ANEIS DE BORRACHA PARA TUBO SODÁVEL 20 MM  NORMAS: - NBR 5648</t>
  </si>
  <si>
    <t>LUVA DE CORRER PVC JUNTA ELÁSTICA COM ANÉIS DE BORRRACHA PARA TUBO SOLDÁVEL DE 25 mm NORMAS: - NBR 5648</t>
  </si>
  <si>
    <t>LUVA DE CORRER PVC JUNTA ELÁSTICA COM ANÉIS DE BORRRACHA PARA TUBO SOLDÁVEL DE 32 mm  NORMAS: - NBR 5648</t>
  </si>
  <si>
    <t>LUVA DE CORRER PVC JUNTA ELÁSTICA COM ANÉIS DE BORRRACHA PARA TUBO SOLDÁVEL DE 40 mm  NORMAS: - NBR 5648</t>
  </si>
  <si>
    <t>LUVA DE CORRER PVC JUNTA ELÁSTICA COM ANÉIS DE BORRRACHA PARA TUBO SOLDÁVEL DE 50 mm  NORMAS: - NBR 5648</t>
  </si>
  <si>
    <t>LUVA DE CORRER PVC DN-100MM X DE-110MM C/ ANÉIS DE BORRACHA NORMAS: - NBR 5648</t>
  </si>
  <si>
    <t>LUVA ROSCÁVEL BRANCA PVC de 1/2”  NORMAS: - NBR 5648</t>
  </si>
  <si>
    <t>LUVA ROSCÁVEL BRANCA PVC de 3/4”   NORMAS: - NBR 5648</t>
  </si>
  <si>
    <t>LUVA ROSCÁVEL BRANCA PVC de 3/4” X 1/2"   NORMAS: - NBR 5648</t>
  </si>
  <si>
    <t>LUVA ROSCÁVEL PVC 1"  x 3/4” NORMAS: - NBR 5648</t>
  </si>
  <si>
    <t>LUVA ROSCÁVEL PVC 1” NORMAS: - NBR 5648</t>
  </si>
  <si>
    <t>LUVA ROSCÁVEL PVC DE 1,1/2” NORMAS: - NBR 5648</t>
  </si>
  <si>
    <t>LUVA ROSCÁVEL PVC DE 2” NORMAS: - NBR 5648</t>
  </si>
  <si>
    <t xml:space="preserve">LUVA DE REDUÇÃO SOLDAVEL 25X20 MM  NORMAS: - NBR 5648 </t>
  </si>
  <si>
    <t>LUVA DE REDUÇÃO SOLDAVEL 32X25 MM  NORMAS: - NBR 5648</t>
  </si>
  <si>
    <t>LUVA DE REDUÇÃO SOLDAVEL 40X32 MM  NORMAS: - NBR 5648</t>
  </si>
  <si>
    <t>LUVA DE REDUÇÃO SOLDAVEL 60X50 MM  NORMAS: - NBR 5648</t>
  </si>
  <si>
    <t>LUVA SOLDÁVEL PVC DE 20mm   NORMAS: - NBR 5648</t>
  </si>
  <si>
    <t>LUVA SOLDÁVEL PVC DE25mm  NORMAS: - NBR 5648</t>
  </si>
  <si>
    <t>LUVA SOLDÁVEL PVC DE32mm    NORMAS: - NBR 5648</t>
  </si>
  <si>
    <t>LUVA SOLDÁVEL PVC DE 40mm  NORMAS: - NBR 5648</t>
  </si>
  <si>
    <t>LUVA SOLDÁVEL PVC DE 50mm  NORMAS: - NBR 5648</t>
  </si>
  <si>
    <t>LUVA SOLDÁVEL PVC DE60mm  NORMAS: - NBR 5648</t>
  </si>
  <si>
    <t>LUVA SOLDÁVEL PVC DE 85mm NORMAS: - NBR 5648</t>
  </si>
  <si>
    <t>LUVA SOLDÁVEL PVC DE110mm  NORMAS: - NBR 5648</t>
  </si>
  <si>
    <t>NÍPLE ROSCÁVEL PVC 1/2”  NORMAS: - NBR 5648</t>
  </si>
  <si>
    <t>NÍPLE ROSCÁVEL PVC 3/4” NORMAS: - NBR 5648</t>
  </si>
  <si>
    <t>NÍPLE ROSCÁVEL PVC 1”  NORMAS: - NBR 5648</t>
  </si>
  <si>
    <t>NÍPLE ROSCÁVEL PVC 2”  NORMAS: - NBR 5648</t>
  </si>
  <si>
    <t>ADAPTADOR SOLDÁVEL CURTO COM BOLSA E ROSCA PVC PARA REGISTRO DE 50mm X 1,½” NORMAS: - NBR 5648</t>
  </si>
  <si>
    <t>ADAPTADOR SOLDAVEL CURTO COM BOLSA E ROSCA PVC 110mmX4” NORMAS: - NBR 5648</t>
  </si>
  <si>
    <t>ADAPTADOR SOLDÁVEL CURTO COM BOLSA E ROSCA PVC PARA REGISTRO DE 125mmX5” NORMAS: - NBR 5648</t>
  </si>
  <si>
    <t>TÊ ROSCÁVEL PVC D1/2”  NORMAS: - NBR 5648</t>
  </si>
  <si>
    <t>TÊ ROSCÁVEL PVC D3/4” NORMAS: - NBR 5648</t>
  </si>
  <si>
    <t>TE SOLDÁVEL PVC DE 32MM - NBR 5648</t>
  </si>
  <si>
    <t>TE SOLDÁVEL PVC DE40mm  NORMAS: - NBR 5648</t>
  </si>
  <si>
    <t>UNIÃO PVC ROSCAVEL DE 1/2” NORMAS: - NBR 5648</t>
  </si>
  <si>
    <t>JOELHO 90º PVC PONTA/BOLSA JUNTA ELÁSTICA ESGOTO PRIMÁRIO DN75mm  NORMAS: - NBR 5688</t>
  </si>
  <si>
    <t>JOELHO 90º PVC PONTA/BOLSA JUNTA ELÁSTICA ESGOTO PRIMÁRIO DN100mm  NORMAS: - NBR 5688</t>
  </si>
  <si>
    <t>JOELHO 45º PVC PONTA/BOLSA JUNTA ELÁSTICA ESGOTO PRIMÁRIO DN150mm  NORMAS: - NBR 5688</t>
  </si>
  <si>
    <t>JOELHO 90º PVC PONTA/BOLSA JUNTA ELÁSTICA ESGOTO PRIMÁRIO DN150mm  NORMAS: - NBR 5688</t>
  </si>
  <si>
    <t>JOELHO 45º PVC PONTA/BOLSA JUNTA ELÁSTICA ESGOTO PRIMÁRIO DN200mm  NORMAS: - NBR 5688</t>
  </si>
  <si>
    <t xml:space="preserve">JOELHO 90º PVC PONTA/BOLSA JUNTA ELÁSTICA ESGOTO PRIMÁRIO DN200mm  NORMAS: - NBR 5688  </t>
  </si>
  <si>
    <t>JOELHO 45º PVC PONTA/BOLSA JUNTA ELÁSTICA ESGOTO PRIMÁRIO DN100mm  NORMAS: - NBR 5688</t>
  </si>
  <si>
    <t>TUBO PVC BRANCO ROSCAVEL CLASSE 15 1/2” X 6 METROS   NORMAS: - NBR 5648</t>
  </si>
  <si>
    <t>TUBO PVC BRANCO ROSCAVEL CLASSE 15 3/4” X 6 METROS   NORMAS: - NBR 5648</t>
  </si>
  <si>
    <t>TUBO PVC BRANCO ROSCAVEL CLASSE 15 1” X 6 METROS   NORMAS: - NBR 5648</t>
  </si>
  <si>
    <t>TUBO PVC BRANCO ROSCAVEL CLASSE 15 1,1/2” X 6 METROS   NORMAS: - NBR 5648</t>
  </si>
  <si>
    <t>TUBO PVC SOLDÁVEL CLASSE 15 DE20mm X 6 METROS  NORMAS: - NBR 5648</t>
  </si>
  <si>
    <t>TUBO PVC SOLDÁVEL CLASSE 15 DE40 mm X 6 METROS NORMAS: - NBR 5648</t>
  </si>
  <si>
    <t>TUBO PVC SOLDÁVEL CLASSE 15 DE50mm X 6 METROS NORMAS: - NBR 5648</t>
  </si>
  <si>
    <t>TUBO PVC SOLDÁVEL CLASSE 15 DE60mm X 6 METROS NORMAS: - NBR 5648</t>
  </si>
  <si>
    <t>TUBO PVC SOLDÁVEL CLASSE 15 DE75mm X 06 METROS NORMAS: - NBR 5648</t>
  </si>
  <si>
    <t>TUBO PVC SOLDÁVEL CLASSE 15 DE85mm X 06 METROS  NORMAS: - NBR 5648</t>
  </si>
  <si>
    <t>TUBO PVC P/ ESGOTO OCRE LISO C/ JUNTA ELASTICA INTEGRADA PBV f 250MM X 6 METROS  NORMAS: -NBR 7362</t>
  </si>
  <si>
    <t>TÊ PVC PBA 60mm X 60mm c/borrachas.</t>
  </si>
  <si>
    <t>ANEL DE BORRACHA p/tubo PBA  60mm</t>
  </si>
  <si>
    <t>aped-020</t>
  </si>
  <si>
    <t>abf-075</t>
  </si>
  <si>
    <t>abf-100</t>
  </si>
  <si>
    <t>abf-125</t>
  </si>
  <si>
    <t>abf-150</t>
  </si>
  <si>
    <t>abf-200</t>
  </si>
  <si>
    <t>abf-050</t>
  </si>
  <si>
    <t>abpba-060</t>
  </si>
  <si>
    <t>abt-020</t>
  </si>
  <si>
    <t>fvr-18-50</t>
  </si>
  <si>
    <t>la</t>
  </si>
  <si>
    <t>pal-400</t>
  </si>
  <si>
    <t>pal-900</t>
  </si>
  <si>
    <t>vas</t>
  </si>
  <si>
    <t>are-3</t>
  </si>
  <si>
    <t>sex-2</t>
  </si>
  <si>
    <t>sex-1</t>
  </si>
  <si>
    <t>sex-3</t>
  </si>
  <si>
    <t>sex-4</t>
  </si>
  <si>
    <t>are-1</t>
  </si>
  <si>
    <t>are-2</t>
  </si>
  <si>
    <t>are-4</t>
  </si>
  <si>
    <t>are-5</t>
  </si>
  <si>
    <t>manp-020</t>
  </si>
  <si>
    <t>tubp-020</t>
  </si>
  <si>
    <t>tirri-032</t>
  </si>
  <si>
    <t>riri-050</t>
  </si>
  <si>
    <t>tepead-020</t>
  </si>
  <si>
    <t>lupead-020</t>
  </si>
  <si>
    <t>man-200</t>
  </si>
  <si>
    <t>man-500</t>
  </si>
  <si>
    <t>PQB-</t>
  </si>
  <si>
    <t>PQH-</t>
  </si>
  <si>
    <t>KG</t>
  </si>
  <si>
    <t>LT</t>
  </si>
  <si>
    <r>
      <t>BARRILHA LEVE</t>
    </r>
    <r>
      <rPr>
        <sz val="6"/>
        <rFont val="Arial"/>
        <family val="2"/>
      </rPr>
      <t xml:space="preserve"> -Carbonato de Sódio - Fórmula química Na2CO3
Composição:
Teor mínimo de Na2CO3 – 99,00%; Teor máximo de NaCL – 0,30%
Teor máximo de Na2SO4. – 0,035%; Teor máximo de Fe2O3  – 0,0045%
Teor máximo de insolúveis – 0,045%
Características Físicas:
Cor – branca; Forma – pó; Aspecto – Pó branco brilhante cristalino; Embalagem com 25 Kg</t>
    </r>
  </si>
  <si>
    <r>
      <t>HIPOCLORITO DE SÓDIO</t>
    </r>
    <r>
      <rPr>
        <sz val="6"/>
        <rFont val="Arial"/>
        <family val="2"/>
      </rPr>
      <t xml:space="preserve">, TEOR +- 10% DE CLORO ATIVO, MÍNIMO 10 A 15%  CL2 - Formula química  NaOCL.                                                                                                                                                                Cor: ..........amarelo esverdeado                                                                                                                    Aspecto: líquido e isento de material em suspensão.                                                                  Alcalinidade residual: mínima 5g/l, máxima 10g/l                                                                                                                                                            Embalagem  em bombonas  </t>
    </r>
  </si>
  <si>
    <t>Marilância</t>
  </si>
  <si>
    <t>Alfredo Cahves</t>
  </si>
  <si>
    <r>
      <t>m</t>
    </r>
    <r>
      <rPr>
        <vertAlign val="superscript"/>
        <sz val="5"/>
        <color theme="1"/>
        <rFont val="Arial"/>
        <family val="2"/>
      </rPr>
      <t>3</t>
    </r>
  </si>
  <si>
    <t>ADAPTADOR SOLDÁVEL CURTO COM BOLSA E ROSCA PVC PARA REGISTRO DE540mmX1/2” NORMAS: - NBR 5648</t>
  </si>
  <si>
    <t>ADAPTADOR PVC Ocre 100mm á  manilha 100mm.</t>
  </si>
  <si>
    <t>Adaptador PVC esgoto primário ponta/bolsas elástica c/anel 100mm</t>
  </si>
  <si>
    <t>REDUÇÃO PVC para esgoto primário 100mm x 75mm.</t>
  </si>
  <si>
    <t>REGISTRO F.F. JE DE 110mm  cabeçote e cunha de borracha c/aneis p/tubo DEFOFO,  JEI</t>
  </si>
  <si>
    <t>rcfpba-100</t>
  </si>
  <si>
    <t>rcfpba-060</t>
  </si>
  <si>
    <t>rgdff-060</t>
  </si>
  <si>
    <t>REGISTRO DE F.F. P/TUBO DEFOFO DN-060mm cabeçote, c/aneis em ferro fundido dúcitil e c/cunha revestida  de elastômero EPDM , acionamento p/cabeçote.</t>
  </si>
  <si>
    <t>REGISTRO FERRO GALVONIZADO DE 2"</t>
  </si>
  <si>
    <t>rfgf-150</t>
  </si>
  <si>
    <t>rfgf-200</t>
  </si>
  <si>
    <t>TÊ EM F.FUNDIDO BBB JE DN-150mm X 150mm p/tubo DEFOFO NBR-7665/07 c/borrachas</t>
  </si>
  <si>
    <t>JOELHO DE F.GALVANIZADO DE 1”.</t>
  </si>
  <si>
    <t>JOELHO DE F.GALVANIZADO DE 3/4”.</t>
  </si>
  <si>
    <t>bfgr-025</t>
  </si>
  <si>
    <t>BUCHA F.Galvanizado de 3/4" X 1/2".</t>
  </si>
  <si>
    <t>LUVA SIMPLES F.GALVANIZADO DE 3/4”.</t>
  </si>
  <si>
    <t>LUVA DE PVC SOLDÁVEL E ROSCÁVEL 25MM X 1/2"</t>
  </si>
  <si>
    <t>TÊ PVC BOLSA/BOLSA/PONTA JUNTA ELÁSTICA OCRE DN200mmX200mm NORMAS: - NBR 5688</t>
  </si>
  <si>
    <t>TÊ PVC BOLSA/BOLSA/PONTA JUNTA ELÁSTICA OCRE DN250mmX250mm NORMAS: - NBR 5688</t>
  </si>
  <si>
    <t>TÊ PVC BOLSA/BOLSA/PONTA JUNTA ELÁSTICA OCRE DN300mmX300mm NORMAS: - NBR 5688</t>
  </si>
  <si>
    <t>REDUÇÃO PVC para OCRE 150mm x 100mm.</t>
  </si>
  <si>
    <t>CURVA PVC OCRE curt 90º x 250mm</t>
  </si>
  <si>
    <t>CURVA PVC esgoto OCRE 45º x 150mm</t>
  </si>
  <si>
    <t>ADAPTADOR de polietileno compressão RM 20mm x 1/2".</t>
  </si>
  <si>
    <t>JOELHO PVC PBA 90º 110mm c/anel.</t>
  </si>
  <si>
    <t>LUVA Dupla de compressão em polipropileno Ø 20 mm PN 10, que atenda a NBR 9798</t>
  </si>
  <si>
    <t xml:space="preserve">TE SOLDÁVEL PVC PBA DE150mm X 55mm NORMAS: - NBR 5648  </t>
  </si>
  <si>
    <t>JUNTA GIBAULT F.F. DN50mm CA Cl-30 X DE60mm PVC Cl-20.</t>
  </si>
  <si>
    <t>JUNTA GIBAULT F.F. DN75mm CA Cl-30 X DE85mm PVC Cl-20.</t>
  </si>
  <si>
    <t>rgfdff-100</t>
  </si>
  <si>
    <t>REGISTRO F.F. JE DE 110mm  cabeçote e cunha de borracha c/aneis p/tubo PBA,  JEI</t>
  </si>
  <si>
    <t>REGISTRO F.F. JE DE 60mm  cabeçote e cunha de borracha c/aneis p/tubo PBA,  JEI</t>
  </si>
  <si>
    <t>JUNTA GILBAULT DN75MM P/TUBO F.F. C/PARAFUSOS E ANEIS P/PBA.</t>
  </si>
  <si>
    <t>JUNTA GIBAULT F.F. DN50mm c/parafusos e anis de borracha P/F.FUNDIDO.</t>
  </si>
  <si>
    <t>REGISTRO BOIA PVC de 3/4" p/caixa d'água.</t>
  </si>
  <si>
    <t>REGISTRO BOIA DE METAL 2".</t>
  </si>
  <si>
    <t>VÁLBULA DE METAL DE RETENÇÃO DE 2"</t>
  </si>
  <si>
    <t>vmr-060</t>
  </si>
  <si>
    <t>vmr-085</t>
  </si>
  <si>
    <t>vmr-110</t>
  </si>
  <si>
    <t>VÁLBULA DE METAL DE RETENÇÃO DE 3"</t>
  </si>
  <si>
    <t>VÁLBULA DE METAL DE RETENÇÃO DE 4"</t>
  </si>
  <si>
    <t>apdff-160</t>
  </si>
  <si>
    <t>appba-100</t>
  </si>
  <si>
    <t>aps-032</t>
  </si>
  <si>
    <t>aps-040</t>
  </si>
  <si>
    <t>aps-050</t>
  </si>
  <si>
    <t>aps-060</t>
  </si>
  <si>
    <t>aps-085</t>
  </si>
  <si>
    <t>aps-160</t>
  </si>
  <si>
    <t>bprrc-025</t>
  </si>
  <si>
    <t>bprrc-032</t>
  </si>
  <si>
    <t>bprrc-100</t>
  </si>
  <si>
    <t>bprsc-025</t>
  </si>
  <si>
    <t>bprsc-032</t>
  </si>
  <si>
    <t>bprsc-040</t>
  </si>
  <si>
    <t>bprsc-050</t>
  </si>
  <si>
    <t>bprsc-060</t>
  </si>
  <si>
    <t>bprsc-075</t>
  </si>
  <si>
    <t>bprsc-085</t>
  </si>
  <si>
    <t>bprsc-110</t>
  </si>
  <si>
    <t>cpr-020</t>
  </si>
  <si>
    <t>cpr-025</t>
  </si>
  <si>
    <t>lcpr-020</t>
  </si>
  <si>
    <t>cps-020</t>
  </si>
  <si>
    <t>cps-025</t>
  </si>
  <si>
    <t>cps-032</t>
  </si>
  <si>
    <t>cps-040</t>
  </si>
  <si>
    <t>cps-050</t>
  </si>
  <si>
    <t>cps-060</t>
  </si>
  <si>
    <t>cps-075</t>
  </si>
  <si>
    <t>cps-085</t>
  </si>
  <si>
    <t>cps-110</t>
  </si>
  <si>
    <t>ctp-032</t>
  </si>
  <si>
    <t>ctp-040</t>
  </si>
  <si>
    <t>ctp-050</t>
  </si>
  <si>
    <t>ctp-060</t>
  </si>
  <si>
    <t>ctp-075</t>
  </si>
  <si>
    <t>ctp-085</t>
  </si>
  <si>
    <t>ctp-110</t>
  </si>
  <si>
    <t>cupdff-150</t>
  </si>
  <si>
    <t>cuppba-060</t>
  </si>
  <si>
    <t>cuppba-075</t>
  </si>
  <si>
    <t>cuppba-085</t>
  </si>
  <si>
    <t>cuppba-110</t>
  </si>
  <si>
    <t>cuppba-160</t>
  </si>
  <si>
    <t>cupr-100</t>
  </si>
  <si>
    <t>cups-050</t>
  </si>
  <si>
    <t>cups-060</t>
  </si>
  <si>
    <t>cups-075</t>
  </si>
  <si>
    <t>cups-085</t>
  </si>
  <si>
    <t>cups-110</t>
  </si>
  <si>
    <t>cups-160</t>
  </si>
  <si>
    <t>jppba-110</t>
  </si>
  <si>
    <t>jpr-020</t>
  </si>
  <si>
    <t>jpr-025</t>
  </si>
  <si>
    <t>jpr-032</t>
  </si>
  <si>
    <t>jpr-050</t>
  </si>
  <si>
    <t>jps-020</t>
  </si>
  <si>
    <t>jps-025</t>
  </si>
  <si>
    <t>jps-032</t>
  </si>
  <si>
    <t>jps-040</t>
  </si>
  <si>
    <t>jps-050</t>
  </si>
  <si>
    <t>jps-060</t>
  </si>
  <si>
    <t>jps-075</t>
  </si>
  <si>
    <t>jps-085</t>
  </si>
  <si>
    <t>jps-100</t>
  </si>
  <si>
    <t>lcpdff-100</t>
  </si>
  <si>
    <t>lcpdff-150</t>
  </si>
  <si>
    <t>lcpdff-200</t>
  </si>
  <si>
    <t>lcpdff-300</t>
  </si>
  <si>
    <t>lcppba-060</t>
  </si>
  <si>
    <t>lcppba-085</t>
  </si>
  <si>
    <t>lcppba-100</t>
  </si>
  <si>
    <t>lcppba-160</t>
  </si>
  <si>
    <t>lcppba-180</t>
  </si>
  <si>
    <t>lcpr-025</t>
  </si>
  <si>
    <t>lcpr-032</t>
  </si>
  <si>
    <t>lcps-020</t>
  </si>
  <si>
    <t>lcps-025</t>
  </si>
  <si>
    <t>lcps-032</t>
  </si>
  <si>
    <t>lcps-040</t>
  </si>
  <si>
    <t>lcps-050</t>
  </si>
  <si>
    <t>lcps-075</t>
  </si>
  <si>
    <t>lcps-100</t>
  </si>
  <si>
    <t>lplr-020</t>
  </si>
  <si>
    <t>lplr-025</t>
  </si>
  <si>
    <t>lplr-032</t>
  </si>
  <si>
    <t>lpr-020</t>
  </si>
  <si>
    <t>lpr-025</t>
  </si>
  <si>
    <t>lpr-032</t>
  </si>
  <si>
    <t>lpr-050</t>
  </si>
  <si>
    <t>lpr-060</t>
  </si>
  <si>
    <t>lprs-025</t>
  </si>
  <si>
    <t>lprs-032</t>
  </si>
  <si>
    <t>lprs-040</t>
  </si>
  <si>
    <t>lprs-060</t>
  </si>
  <si>
    <t>lprs-075</t>
  </si>
  <si>
    <t>lps-020</t>
  </si>
  <si>
    <t>lps-025</t>
  </si>
  <si>
    <t>lps-032</t>
  </si>
  <si>
    <t>lps-040</t>
  </si>
  <si>
    <t>lps-050</t>
  </si>
  <si>
    <t>lps-060</t>
  </si>
  <si>
    <t>lps-085</t>
  </si>
  <si>
    <t>lps-110</t>
  </si>
  <si>
    <t>npr-020</t>
  </si>
  <si>
    <t>npr-025</t>
  </si>
  <si>
    <t>npr-032</t>
  </si>
  <si>
    <t>npr-060</t>
  </si>
  <si>
    <t>ppr-020</t>
  </si>
  <si>
    <t>rpb-025</t>
  </si>
  <si>
    <t>rpb-032</t>
  </si>
  <si>
    <t>rpb-050</t>
  </si>
  <si>
    <t>rpeblr-020</t>
  </si>
  <si>
    <t>rpeblr-025</t>
  </si>
  <si>
    <t>rpebr-020</t>
  </si>
  <si>
    <t>rpebr-025</t>
  </si>
  <si>
    <t>rpebr-032</t>
  </si>
  <si>
    <t>rpebr-060</t>
  </si>
  <si>
    <t>rpebs-020</t>
  </si>
  <si>
    <t>rpebs-025</t>
  </si>
  <si>
    <t>rpebs-032</t>
  </si>
  <si>
    <t>rpebs-040</t>
  </si>
  <si>
    <t>rpebs-050</t>
  </si>
  <si>
    <t>rpebs-060</t>
  </si>
  <si>
    <t>rpebs-085</t>
  </si>
  <si>
    <t>rpebs-110</t>
  </si>
  <si>
    <t>rppba-060</t>
  </si>
  <si>
    <t>rppba-085</t>
  </si>
  <si>
    <t>rppba-110</t>
  </si>
  <si>
    <t>rppba-200</t>
  </si>
  <si>
    <t>apclr-050</t>
  </si>
  <si>
    <t>apclr-110</t>
  </si>
  <si>
    <t>apclr-125</t>
  </si>
  <si>
    <t>tppba-100</t>
  </si>
  <si>
    <t>tepr-020</t>
  </si>
  <si>
    <t>tepr-025</t>
  </si>
  <si>
    <t>teps-020</t>
  </si>
  <si>
    <t>teps-025</t>
  </si>
  <si>
    <t>teps-032</t>
  </si>
  <si>
    <t>teps-040</t>
  </si>
  <si>
    <t>teps-050</t>
  </si>
  <si>
    <t>teps-060</t>
  </si>
  <si>
    <t>teps-075</t>
  </si>
  <si>
    <t>teps-085</t>
  </si>
  <si>
    <t>teps-110</t>
  </si>
  <si>
    <t>teps-150</t>
  </si>
  <si>
    <t>upr-020</t>
  </si>
  <si>
    <t>upr-032</t>
  </si>
  <si>
    <t>upr-050</t>
  </si>
  <si>
    <t>ups-020</t>
  </si>
  <si>
    <t>ups-025</t>
  </si>
  <si>
    <t>ups-032</t>
  </si>
  <si>
    <t>ups-040</t>
  </si>
  <si>
    <t>ups-050</t>
  </si>
  <si>
    <t>ups-060</t>
  </si>
  <si>
    <t>ups-075</t>
  </si>
  <si>
    <t>ups-085</t>
  </si>
  <si>
    <t>ups-110</t>
  </si>
  <si>
    <t>apo-110</t>
  </si>
  <si>
    <t>apo-150</t>
  </si>
  <si>
    <t>apo-100</t>
  </si>
  <si>
    <t>apo-200</t>
  </si>
  <si>
    <t>app-100</t>
  </si>
  <si>
    <t>cpo-100</t>
  </si>
  <si>
    <t>lcpo-100</t>
  </si>
  <si>
    <t>lcpo-150</t>
  </si>
  <si>
    <t>lcpo-200</t>
  </si>
  <si>
    <t>lcpo-250</t>
  </si>
  <si>
    <t>lcpo-300</t>
  </si>
  <si>
    <t>cpp-040</t>
  </si>
  <si>
    <t>cpp-050</t>
  </si>
  <si>
    <t>cpp-075</t>
  </si>
  <si>
    <t>cpp-100</t>
  </si>
  <si>
    <t>cpp-150</t>
  </si>
  <si>
    <t>cupo-100</t>
  </si>
  <si>
    <t>cupo-150</t>
  </si>
  <si>
    <t>cupo-200</t>
  </si>
  <si>
    <t>cupo-300</t>
  </si>
  <si>
    <t>cupo-250</t>
  </si>
  <si>
    <t>jpp-075</t>
  </si>
  <si>
    <t>jpp-100</t>
  </si>
  <si>
    <t>jpp-150</t>
  </si>
  <si>
    <t>jpp-200</t>
  </si>
  <si>
    <t>jpo-075</t>
  </si>
  <si>
    <t>jpo-100</t>
  </si>
  <si>
    <t>jpo-150</t>
  </si>
  <si>
    <t>jpo-250</t>
  </si>
  <si>
    <t>lcpp-100</t>
  </si>
  <si>
    <t>lcpp-150</t>
  </si>
  <si>
    <t>lcpp-075</t>
  </si>
  <si>
    <t>lpp-100</t>
  </si>
  <si>
    <t>lrpp-100</t>
  </si>
  <si>
    <t>lrpp-150</t>
  </si>
  <si>
    <t>rpp-100</t>
  </si>
  <si>
    <t>rpo-150</t>
  </si>
  <si>
    <t>spo-150</t>
  </si>
  <si>
    <t>spo-200</t>
  </si>
  <si>
    <t>tepo-100</t>
  </si>
  <si>
    <t>tepo-150</t>
  </si>
  <si>
    <t>tepo-200</t>
  </si>
  <si>
    <t>tepp100</t>
  </si>
  <si>
    <t>tepp150</t>
  </si>
  <si>
    <t>tepo-250</t>
  </si>
  <si>
    <t>tepo-300</t>
  </si>
  <si>
    <t>aps-075</t>
  </si>
  <si>
    <t>tupdff-100</t>
  </si>
  <si>
    <t>tupdff-150</t>
  </si>
  <si>
    <t>tupdff-200</t>
  </si>
  <si>
    <t>tupdff-250</t>
  </si>
  <si>
    <t>tupdff-300</t>
  </si>
  <si>
    <t>tuppba-060</t>
  </si>
  <si>
    <t>tuppba-065</t>
  </si>
  <si>
    <t>tuppba-075</t>
  </si>
  <si>
    <t>tuppba-110</t>
  </si>
  <si>
    <t>tuppba-125</t>
  </si>
  <si>
    <t>tuppba-160</t>
  </si>
  <si>
    <t>tupr-020</t>
  </si>
  <si>
    <t>tupr-025</t>
  </si>
  <si>
    <t>tupr-032</t>
  </si>
  <si>
    <t>tupr-050</t>
  </si>
  <si>
    <t>tups-020</t>
  </si>
  <si>
    <t>tups-025</t>
  </si>
  <si>
    <t>tups-032</t>
  </si>
  <si>
    <t>tups-040</t>
  </si>
  <si>
    <t>tups-050</t>
  </si>
  <si>
    <t>tups-060</t>
  </si>
  <si>
    <t>tups-075</t>
  </si>
  <si>
    <t>tups-085</t>
  </si>
  <si>
    <t>tupo-100</t>
  </si>
  <si>
    <t>tupo-150</t>
  </si>
  <si>
    <t>tupo-200</t>
  </si>
  <si>
    <t>tupo-250</t>
  </si>
  <si>
    <t>tupo-300</t>
  </si>
  <si>
    <t>tupp-040</t>
  </si>
  <si>
    <t>tupp-050</t>
  </si>
  <si>
    <t>tupp-075</t>
  </si>
  <si>
    <t>tupp-100</t>
  </si>
  <si>
    <t>tupp-150</t>
  </si>
  <si>
    <t>tupp-200</t>
  </si>
  <si>
    <t>adp-075</t>
  </si>
  <si>
    <t>adp-175</t>
  </si>
  <si>
    <t>adp-800</t>
  </si>
  <si>
    <t>advj-085</t>
  </si>
  <si>
    <t>teppba-150</t>
  </si>
  <si>
    <t>teppba-060</t>
  </si>
  <si>
    <t>jfgr-020</t>
  </si>
  <si>
    <t>jfgr-025</t>
  </si>
  <si>
    <t>jfgr-032</t>
  </si>
  <si>
    <t>jfgr-060</t>
  </si>
  <si>
    <t>jfgr-085</t>
  </si>
  <si>
    <t>lfgr-020</t>
  </si>
  <si>
    <t>lfgr-025</t>
  </si>
  <si>
    <t>nfgr-020</t>
  </si>
  <si>
    <t>rbm-060</t>
  </si>
  <si>
    <t>rmgv-020</t>
  </si>
  <si>
    <t>rmgv-025</t>
  </si>
  <si>
    <t>rmgv-032</t>
  </si>
  <si>
    <t>rmgv-050</t>
  </si>
  <si>
    <t>rmgv-060</t>
  </si>
  <si>
    <t>rfgr-060</t>
  </si>
  <si>
    <t>rmgv-085</t>
  </si>
  <si>
    <t>rmp-020</t>
  </si>
  <si>
    <t>rmp-025</t>
  </si>
  <si>
    <t>tefg-020</t>
  </si>
  <si>
    <t>tefg-025</t>
  </si>
  <si>
    <t>tefg-060</t>
  </si>
  <si>
    <t>VÁLVULA DE PÉ METAL DE 2".</t>
  </si>
  <si>
    <t>vmp-060</t>
  </si>
  <si>
    <t>gbe-020</t>
  </si>
  <si>
    <t>cxmh</t>
  </si>
  <si>
    <t>cemh-020</t>
  </si>
  <si>
    <t>ceph-020</t>
  </si>
  <si>
    <t>tmh-020</t>
  </si>
  <si>
    <t>exmh-020</t>
  </si>
  <si>
    <t>him-3-020</t>
  </si>
  <si>
    <t>hiu-3-020</t>
  </si>
  <si>
    <t>hiu-5-025</t>
  </si>
  <si>
    <t>ctffa-060</t>
  </si>
  <si>
    <t>ctffa-100</t>
  </si>
  <si>
    <t>ctffa-150</t>
  </si>
  <si>
    <t>ctffa-200</t>
  </si>
  <si>
    <t>ctffa-250</t>
  </si>
  <si>
    <t>ctfpba-040</t>
  </si>
  <si>
    <t>rcfpba-160</t>
  </si>
  <si>
    <t>rfdff-150</t>
  </si>
  <si>
    <t>jgfa-150</t>
  </si>
  <si>
    <t>jgfa-200</t>
  </si>
  <si>
    <t>jgff-050</t>
  </si>
  <si>
    <t>jgfa-050</t>
  </si>
  <si>
    <t>jgfpba-075</t>
  </si>
  <si>
    <t>jgff-100</t>
  </si>
  <si>
    <t>jgff-150</t>
  </si>
  <si>
    <t>jgff-200</t>
  </si>
  <si>
    <t>rcfpba-085</t>
  </si>
  <si>
    <t>rffpba-100</t>
  </si>
  <si>
    <t>rffpba-150</t>
  </si>
  <si>
    <t>tefpba-100</t>
  </si>
  <si>
    <t>tefdff-150</t>
  </si>
  <si>
    <t>tefpba-200</t>
  </si>
  <si>
    <t>tefpba-160</t>
  </si>
  <si>
    <t>vaffp-100</t>
  </si>
  <si>
    <t>vaffp-150</t>
  </si>
  <si>
    <t>VÁLVULA DE RETENÇÃO EM FERRO FUNDIDO p acoplar à tubo PVC OCRE de 150mm.</t>
  </si>
  <si>
    <t>tfpv-600</t>
  </si>
  <si>
    <t>mqs-</t>
  </si>
  <si>
    <t>mqt-08</t>
  </si>
  <si>
    <t>apclr-020</t>
  </si>
  <si>
    <t>apclr-025</t>
  </si>
  <si>
    <t>apclr-060</t>
  </si>
  <si>
    <t>apclr-085</t>
  </si>
  <si>
    <t>TUBETES DE METAL C/ ANEIS DE BORRACHA p/ hidrômetro de 1/2".</t>
  </si>
  <si>
    <t>Flange PVC de 1".</t>
  </si>
  <si>
    <t>fpr-032</t>
  </si>
  <si>
    <t>copvco-100</t>
  </si>
  <si>
    <t>copvco-150</t>
  </si>
  <si>
    <t>LÂMINA DE SERRA aço tápido - Starret ou similar.</t>
  </si>
  <si>
    <t>TAMPÃO DE FERRO FUNDIDO, ARTICULADO 600MM P/SUPORTAR 40TN, PARA [PV] COM A INSCRIÇÃO {SAAE/ESGOTO}  NBR-160; T-175 ar-PB - 263 ABNT.</t>
  </si>
  <si>
    <t>REGISTRO FºFº,CUNHA EMBORRACHADA, FLANGE/FLANGE, VOLANTE PN-16 p/tubo FºFº de 75mm 3".</t>
  </si>
  <si>
    <t>rfcfbvff-075</t>
  </si>
  <si>
    <t>TOTAL DO LOTE:</t>
  </si>
  <si>
    <t>cups-040</t>
  </si>
  <si>
    <t xml:space="preserve">CURVA 90º SOLDÁVEL PVC DE40mm  NORMAS: - NBR 5648  </t>
  </si>
  <si>
    <t>cuppba-050</t>
  </si>
  <si>
    <t>CURVA 90º PVC COM JUNTA ELASTICA BB/PB 50 mm  NORMAS: - NBR 5648  JEI</t>
  </si>
  <si>
    <t>teppba-085</t>
  </si>
  <si>
    <t>TÊ PVC BPP DE85mm c/borrachas.</t>
  </si>
  <si>
    <t>São Mateus</t>
  </si>
  <si>
    <t>COLAR TOMADA PVC C/TRAVAS E BORRACHAS DE110mm X 1/2" NORMAS: - NBR 5648</t>
  </si>
  <si>
    <t>COLAR TOMADA PVC C/TRAVAS E BORRACHAS DE110mm X 3/4" NORMAS: - NBR 5648</t>
  </si>
  <si>
    <t>COLAR TOMADA PVC C/TRAVAS E BORRACHAS DE110mm X 25mm NORMAS: - NBR 5648</t>
  </si>
  <si>
    <t>COLAR TOMADA PVC C/TRAVAS E BORRACHAS DE32mm X 1/2”  NORMAS: - NBR 5648  DADOS COMPLEMENTARES: - destinado a ligação de ramal domiciliar em tubo de PVC de32mm  NBG-5648</t>
  </si>
  <si>
    <t>COLAR TOMADA PVC C/TRAVAS E BORRACHAS DE32mm X 3/4”  NORMAS: - NBR 5648  DADOS COMPLEMENTARES: - destinado a ligação de ramal domiciliar em tubo de PVC de32mm  NBG-5648</t>
  </si>
  <si>
    <t xml:space="preserve">COLAR TOMADA PVC C/TRAVAS E BORRACHAS DE 40 mm X ½”  NORMAS: - NBR 5648  DADOS COMPLEMENTARES: - destinado a ligação de ramal domiciliar em tubo de PVC de40mm  </t>
  </si>
  <si>
    <t xml:space="preserve">COLAR TOMADA PVC C/TRAVAS E BORRACHAS DE 40 mm X 3/4”  NORMAS: - NBR 5648  DADOS COMPLEMENTARES: - destinado a ligação de ramal domiciliar em tubo de PVC de40mm  </t>
  </si>
  <si>
    <t>COLAR TOMADA PVC C/TRAVAS E BORRACHAS DE50mm X ½”  NORMAS: - NBR 5648</t>
  </si>
  <si>
    <t>COLAR TOMADA PVC C/TRAVAS E BORRACHAS DE50mm X 3/4"  NORMAS: - NBR 5648</t>
  </si>
  <si>
    <t>COLAR TOMADA PVC C/TRAVAS E BORRACHAS DE60mm X ½”  NORMAS: - NBR 5648</t>
  </si>
  <si>
    <t>COLAR TOMADA PVC C/TRAVAS E BORRACHAS DE60mm X 25mm  NORMAS: - NBR 5648</t>
  </si>
  <si>
    <t>COLAR TOMADA PVC C/TRAVAS E BORRACHAS DE60mm X 3/4”  NORMAS: - NBR 5648</t>
  </si>
  <si>
    <t>COLAR TOMADA PVC C/TRAVAS E BORRACHAS DE 75mm X ½”  NORMAS: - NBR 5648</t>
  </si>
  <si>
    <t>COLAR TOMADA PVC C/TRAVAS E BORRACHAS DE 85mm X ½”  NORMAS: - NBR 5648</t>
  </si>
  <si>
    <t>COLAR TOMADA PVC C/TRAVAS E BORRACHAS DE 85mm X 3/4"  NORMAS: - NBR 5648</t>
  </si>
  <si>
    <t>COLAR TOMADA PVC C/TRAVAS E BORRACHAS DE110mm X 32mm NORMAS: - NBR 5648</t>
  </si>
  <si>
    <t>apclr-032</t>
  </si>
  <si>
    <t>ADAPTADOR CURTO PVC LR 32 mm X 1".</t>
  </si>
  <si>
    <t>ADAPTADOR C/REGISTRO, CABEÇA QUADRADA EM PVC AZUL 20MM X 1/2" PEAD - NBR 11306.</t>
  </si>
  <si>
    <t xml:space="preserve">  </t>
  </si>
  <si>
    <t>CRUZETA PVC PBA BBB 75 X 75mm C/ANEIS DE BORRACHA.</t>
  </si>
  <si>
    <t>CRUZETA PVC PBA BBB 85 X 85mm C/ANEIS DE BORRACHA.</t>
  </si>
  <si>
    <t>CRUZETA PVC PBA BBB 60 X 60mm C/ANEIS DE BORRACHA.</t>
  </si>
  <si>
    <t>CRUZETA PVC PBA BBB 50 X 50mm C/ANEIS DE BORRACHA.</t>
  </si>
  <si>
    <t>CRUZETA PVC SOLDÁVEL BBBB 40 X 40mm C/ANEIS DE BORRACHA.</t>
  </si>
  <si>
    <t>crppba-085</t>
  </si>
  <si>
    <t>crppba-050</t>
  </si>
  <si>
    <t>crppba-060</t>
  </si>
  <si>
    <t>crppba-075</t>
  </si>
  <si>
    <t>crps-040</t>
  </si>
  <si>
    <t>crps-032</t>
  </si>
  <si>
    <t>crps-020</t>
  </si>
  <si>
    <t>CRUZETA PVC SOLDÁVEL BBBB 20 X 20mm C/ANEIS DE BORRACHA.</t>
  </si>
  <si>
    <t>CRUZETA PVC SOLDÁVEL BBBB 32 X 32mm C/ANEIS DE BORRACHA.</t>
  </si>
  <si>
    <t>lps-075</t>
  </si>
  <si>
    <t>LUVA SOLDÁVEL PVC DE 75mm NORMAS: - NBR 5648</t>
  </si>
  <si>
    <t>lcps-060</t>
  </si>
  <si>
    <t>LUVA DE CORRER PVC JUNTA ELÁSTICA COM ANÉIS DE BORRRACHA PARA TUBO SOLDÁVEL DE 60 mm  NORMAS: - NBR 5648</t>
  </si>
  <si>
    <t>LUVA DE CORRER PVC Ocre 100mm c/anel borrachas (JEI), p/tubo parede lisa, NBR-7362.</t>
  </si>
  <si>
    <t>LUVA DE CORRER PVC Ocre 150mm c/anel borrachas (JEI), p/tubo parede lisa, NBR-7362.</t>
  </si>
  <si>
    <t>LUVA DE CORRER PVC Ocre 200mm c/anel borrachas (JEI), p/tubo parede lisa, NBR-7362.</t>
  </si>
  <si>
    <t>LUVA DE CORRER PVC Ocre 250mm c/anel borrachas (JEI), p/tubo parede lisa, NBR-7362.</t>
  </si>
  <si>
    <t>LUVA DE CORRER PVC Ocre 300mm c/anel borrachas (JEI), p/tubo parede lisa, NBR-7362.</t>
  </si>
  <si>
    <t>JOELHO 90º PVC PONTA/BOLSA (JEI) ESGOTO OCRE DN100mm  NORMAS: - NBR 7362</t>
  </si>
  <si>
    <t>JOELHO 90º PVC PONTA/BOLSA (JEI) ESGOTO OCRE DN150mm  NORMAS: - NBR 7362</t>
  </si>
  <si>
    <t>cupp-100</t>
  </si>
  <si>
    <t>CURVA CURTA 45º X 100mm esgoto primário borracha SBR NBR-5688/99</t>
  </si>
  <si>
    <t>CURVA 90º PVC COM JUNTA ELASTICA BB/PBA 60 mm  NORMAS: - NBR 5648  JEI</t>
  </si>
  <si>
    <t>CURVA 45º PVC COM JUNTA ELASTICA BB/PBA 60 mm  NORMAS: - NBR 5648  JEI</t>
  </si>
  <si>
    <t>UNIÃO FERRO GALVANIZADO  DE 1/2".</t>
  </si>
  <si>
    <t>TÊ F. GALVANIZADO DE 3/4"</t>
  </si>
  <si>
    <t>TÊ F. GALVANIZADO DE 1/2"</t>
  </si>
  <si>
    <t>TUBO PVC SOLDÁVEL CLASSE 15 DE25mm X 6 METROS  NORMAS: - NBR 5648</t>
  </si>
  <si>
    <t>TUBO PVC SOLDÁVEL CLASSE 15 DE32MM X 6 METROS NORMAS: - NBR 5648</t>
  </si>
  <si>
    <t>TOTAL DO LOTE  R$</t>
  </si>
  <si>
    <t>TOTAL DO LOTE EM R$</t>
  </si>
  <si>
    <t>TOTAL DO LOTE R$</t>
  </si>
  <si>
    <t>CURVA DEFOFO 150MM X 90º.</t>
  </si>
  <si>
    <t>COLAR DE TOMADA FERRO FUNDIDO PARA TUBO DEFOFO DN85mm X 3/4"  NORMAS: - NBR 6414</t>
  </si>
  <si>
    <t>ctdff-085</t>
  </si>
  <si>
    <t>ctdff-150</t>
  </si>
  <si>
    <t>COLAR DE TOMADA FERRO FUNDIDO PARA TUBO DEFOFO DN150mm X 3/4"  NORMAS: - NBR 6414</t>
  </si>
  <si>
    <t>JUNTA GILBAULT DN150mm p/tubo CA Cl-15  C/parafusos e borrachas.</t>
  </si>
  <si>
    <t>JUNTA GILBAULT DN150mm p/tubo CA Cl-15 X tubo PVC  160mm Cl-20 C/parafusos e borrachas.as.</t>
  </si>
  <si>
    <t>ADAPTADOR PVC Ocre 150mm á  manilha 150mm.</t>
  </si>
  <si>
    <t>CURVA 45º em PVC DE-160mm PBA c/JEI.</t>
  </si>
  <si>
    <t>ANEXO  I
Pregão nº 001/2014</t>
  </si>
  <si>
    <r>
      <rPr>
        <b/>
        <sz val="11"/>
        <color theme="1"/>
        <rFont val="Arial"/>
        <family val="2"/>
      </rPr>
      <t>ANEXO  I
Pregão nº 001/2014</t>
    </r>
    <r>
      <rPr>
        <sz val="14"/>
        <color theme="1"/>
        <rFont val="Arial"/>
        <family val="2"/>
      </rPr>
      <t xml:space="preserve">
</t>
    </r>
  </si>
  <si>
    <t>TUBO PVC DEFOFO PONTA/BOLSA JEI/JERI DN100mm X 6 METROS CLASSE PRESSÃO: - 10 kgf/cm2  NORMAS: - NBR 7665/2007</t>
  </si>
  <si>
    <t>TUBO PVC DEFOFO PONTA/BOLSA JEI/JERI DN 150mm X 6 METROS  NORMAS: - NBR 7665/2007</t>
  </si>
  <si>
    <t>TUBO PVC DEFOFO PONTA/BOLSA JEI/JERI DN 200mm X 6 METROS PN-125  NORMAS: - NBR 7665/07</t>
  </si>
  <si>
    <t>TUBO PVC DEFOFO PONTA/BOLSA JEI/JERI DN 250mm X 6 METROS PN-125  NORMAS: - NBR 7665/07</t>
  </si>
  <si>
    <t>TUBO PVC DEFOFO PONTA/BOLSA JEI/JERI DN 300mm X 6 METROS PN-125  NORMAS: - NBR 7665/07</t>
  </si>
  <si>
    <t>TUBO PVC/PBA JEI/JERI CLASSE 15 DN50MM X DE60MM C/ 6 METROS E ANEL DE BORRACHA NORMAS: - NBR 5647</t>
  </si>
  <si>
    <t>TUBO PVC/PBA JEI/JERI CLASSE 15 DN65MM X DE75MM, C/ 6 METROS ANEL DE BORRACHA NORMAS: - NBR 5647</t>
  </si>
  <si>
    <t>TUBO PVC/PBA JEI/JERI CLASSE 15 DN75MM X DE85MM C/ 6 METROS E ANEL DE BORRACHA NORMAS: - NBR 5647</t>
  </si>
  <si>
    <t>TUBO PVC/PBA JEI/JERI CLASSE 15 DN100MM X DE110MM C/ 6 METROS E ANEL DE BORRACHA  NORMAS: - NBR 5647</t>
  </si>
  <si>
    <t>TUBO PVC/PBA JEI/JERI CLASSE 15 DN125MM X DE140MM C/ 6 METROS E ANEL DE BORRACHA NORMAS: - NBR 5647</t>
  </si>
  <si>
    <t>TUBO PVC/PBA JEI/JERI CLASSE 15 DN140MM X DE160MM C/ 6 METROS E ANEL DE BORRACHA NORMAS: - NBR 5647</t>
  </si>
  <si>
    <t>TUBO PVC P/ ESGOTO OCRE LISO JEI/JERI PBV f 100mm X 6 METROS C/ANEL DE BORRACHA  NORMAS: -NBR 7362-1</t>
  </si>
  <si>
    <t>TUBO PVC P/ ESGOTO OCRE LISO JEI/JERI PBV f 150mm X 6 METROS C/ANEL DE BORRACHA  NORMAS: -NBR 7362-1</t>
  </si>
  <si>
    <t>TUBO PVC P/ ESGOTO OCRE LISO JEI/JER PBV f 200MM X 6 METROS COM ANEL DE BORRACHA  NORMAS: -NBR 7362-1</t>
  </si>
  <si>
    <t>TUBO PVC P/ ESGOTO OCRE LISO JEI/JER C/ JUNTA ELASTICA INTEGRADA PBV f 300MM X 6 METROS  NORMAS: -NBR 7362</t>
  </si>
  <si>
    <t>REGISTRO DE F.F.  JE P/TUBO DEFOFO DN-150mm cabeçote, c/aneis de borracha e c/cunha revestida  de elastômero EPDM , acionamento p/cabeçote.</t>
  </si>
  <si>
    <t>REGISTRO F.F. JE DE 150mm  cabeçote e cunha de borracha c/aneis p/tubo DEFOFO JEI/JRI</t>
  </si>
  <si>
    <t>REGISTRO DE F.F. GAVETA CABEÇOTE DN-200mm; gaveta chato c/bolsas, aneis JE para tubo marron.</t>
  </si>
  <si>
    <t>ADAPTADOR PVC bolsa  ao tubo ocre 110mm X bolsa tubo primário 100mm c/anel de borracha.</t>
  </si>
  <si>
    <t>SOMAS DO LOTE R$</t>
  </si>
  <si>
    <t>SOMA TOTAL DO LOTE  R$</t>
  </si>
  <si>
    <t>SOMA TOTAL DO LOTE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</si>
</sst>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u/>
      <sz val="5"/>
      <color rgb="FF0000CC"/>
      <name val="Arial"/>
      <family val="2"/>
    </font>
    <font>
      <i/>
      <sz val="5"/>
      <name val="Arial"/>
      <family val="2"/>
    </font>
    <font>
      <vertAlign val="superscript"/>
      <sz val="5"/>
      <color theme="1"/>
      <name val="Arial"/>
      <family val="2"/>
    </font>
    <font>
      <b/>
      <sz val="5"/>
      <name val="Times New Roman"/>
      <family val="1"/>
    </font>
    <font>
      <sz val="5"/>
      <color rgb="FF0000CC"/>
      <name val="Arial"/>
      <family val="2"/>
    </font>
    <font>
      <b/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0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right" textRotation="90" wrapText="1"/>
    </xf>
    <xf numFmtId="164" fontId="10" fillId="0" borderId="1" xfId="1" applyFont="1" applyBorder="1"/>
    <xf numFmtId="164" fontId="9" fillId="0" borderId="1" xfId="1" applyFont="1" applyBorder="1"/>
    <xf numFmtId="0" fontId="10" fillId="0" borderId="1" xfId="0" applyFont="1" applyBorder="1"/>
    <xf numFmtId="0" fontId="11" fillId="0" borderId="0" xfId="0" applyFont="1" applyAlignment="1">
      <alignment wrapText="1"/>
    </xf>
    <xf numFmtId="0" fontId="11" fillId="0" borderId="0" xfId="0" applyFont="1"/>
    <xf numFmtId="0" fontId="9" fillId="0" borderId="1" xfId="0" applyFont="1" applyBorder="1" applyAlignment="1">
      <alignment textRotation="90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right" wrapText="1"/>
    </xf>
    <xf numFmtId="0" fontId="6" fillId="0" borderId="1" xfId="0" applyFont="1" applyBorder="1"/>
    <xf numFmtId="0" fontId="9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1" xfId="0" applyFont="1" applyBorder="1" applyAlignment="1">
      <alignment horizontal="right" textRotation="90" wrapText="1"/>
    </xf>
    <xf numFmtId="0" fontId="13" fillId="0" borderId="1" xfId="0" applyFont="1" applyFill="1" applyBorder="1" applyAlignment="1">
      <alignment horizontal="right" textRotation="90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6" fillId="0" borderId="1" xfId="0" applyFont="1" applyFill="1" applyBorder="1"/>
    <xf numFmtId="0" fontId="15" fillId="0" borderId="1" xfId="0" applyFont="1" applyFill="1" applyBorder="1"/>
    <xf numFmtId="0" fontId="17" fillId="0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right" vertical="top" wrapText="1"/>
    </xf>
    <xf numFmtId="0" fontId="15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0" xfId="0" applyFont="1"/>
    <xf numFmtId="0" fontId="12" fillId="0" borderId="0" xfId="0" applyFont="1" applyFill="1"/>
    <xf numFmtId="0" fontId="20" fillId="0" borderId="0" xfId="0" applyFont="1" applyBorder="1" applyAlignment="1">
      <alignment horizontal="right"/>
    </xf>
    <xf numFmtId="0" fontId="13" fillId="0" borderId="1" xfId="0" applyFont="1" applyBorder="1" applyAlignment="1">
      <alignment textRotation="90" wrapText="1"/>
    </xf>
    <xf numFmtId="0" fontId="1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6" fillId="0" borderId="1" xfId="0" applyFont="1" applyBorder="1" applyAlignment="1">
      <alignment textRotation="90"/>
    </xf>
    <xf numFmtId="0" fontId="15" fillId="0" borderId="0" xfId="0" applyFont="1" applyBorder="1"/>
    <xf numFmtId="0" fontId="15" fillId="0" borderId="0" xfId="0" applyFont="1"/>
    <xf numFmtId="0" fontId="1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165" fontId="12" fillId="0" borderId="1" xfId="1" applyNumberFormat="1" applyFont="1" applyFill="1" applyBorder="1" applyAlignment="1">
      <alignment wrapText="1"/>
    </xf>
    <xf numFmtId="0" fontId="5" fillId="0" borderId="1" xfId="0" applyFont="1" applyBorder="1"/>
    <xf numFmtId="164" fontId="8" fillId="0" borderId="1" xfId="1" applyFont="1" applyBorder="1"/>
    <xf numFmtId="0" fontId="21" fillId="0" borderId="1" xfId="0" applyFont="1" applyFill="1" applyBorder="1" applyAlignment="1">
      <alignment horizontal="right" vertical="top" wrapText="1"/>
    </xf>
    <xf numFmtId="0" fontId="15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5" fillId="0" borderId="0" xfId="0" applyFont="1"/>
    <xf numFmtId="0" fontId="22" fillId="0" borderId="1" xfId="0" applyFont="1" applyBorder="1" applyAlignment="1">
      <alignment textRotation="90"/>
    </xf>
    <xf numFmtId="0" fontId="2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7" fillId="0" borderId="1" xfId="0" applyFont="1" applyBorder="1" applyAlignment="1">
      <alignment textRotation="90" wrapText="1"/>
    </xf>
    <xf numFmtId="0" fontId="24" fillId="0" borderId="1" xfId="0" applyFont="1" applyBorder="1" applyAlignment="1">
      <alignment wrapText="1"/>
    </xf>
    <xf numFmtId="0" fontId="22" fillId="0" borderId="1" xfId="0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textRotation="90"/>
    </xf>
    <xf numFmtId="0" fontId="22" fillId="0" borderId="0" xfId="0" applyFont="1"/>
    <xf numFmtId="0" fontId="4" fillId="0" borderId="0" xfId="0" applyFont="1" applyAlignment="1">
      <alignment textRotation="90"/>
    </xf>
    <xf numFmtId="0" fontId="4" fillId="0" borderId="1" xfId="0" applyFont="1" applyBorder="1" applyAlignment="1">
      <alignment textRotation="90"/>
    </xf>
    <xf numFmtId="0" fontId="16" fillId="0" borderId="1" xfId="0" applyFont="1" applyFill="1" applyBorder="1" applyAlignment="1">
      <alignment textRotation="90"/>
    </xf>
    <xf numFmtId="0" fontId="15" fillId="0" borderId="0" xfId="0" applyFont="1" applyFill="1"/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6"/>
  <sheetViews>
    <sheetView topLeftCell="A2" zoomScale="130" zoomScaleNormal="130" workbookViewId="0">
      <pane ySplit="2370" topLeftCell="A446" activePane="bottomLeft"/>
      <selection activeCell="E2" sqref="E2"/>
      <selection pane="bottomLeft" activeCell="B453" sqref="B453"/>
    </sheetView>
  </sheetViews>
  <sheetFormatPr defaultRowHeight="15" x14ac:dyDescent="0.25"/>
  <cols>
    <col min="1" max="1" width="2.5703125" style="47" bestFit="1" customWidth="1"/>
    <col min="2" max="2" width="6.7109375" style="47" customWidth="1"/>
    <col min="3" max="4" width="2.5703125" style="54" bestFit="1" customWidth="1"/>
    <col min="5" max="5" width="46.85546875" style="17" customWidth="1"/>
    <col min="6" max="6" width="2.5703125" style="47" bestFit="1" customWidth="1"/>
    <col min="7" max="7" width="3" style="48" bestFit="1" customWidth="1"/>
    <col min="8" max="8" width="3.5703125" style="48" bestFit="1" customWidth="1"/>
    <col min="9" max="10" width="3" style="48" bestFit="1" customWidth="1"/>
    <col min="11" max="11" width="3.5703125" style="48" bestFit="1" customWidth="1"/>
    <col min="12" max="12" width="2.85546875" style="48" bestFit="1" customWidth="1"/>
    <col min="13" max="14" width="2.5703125" style="48" bestFit="1" customWidth="1"/>
    <col min="15" max="16" width="3.5703125" style="48" bestFit="1" customWidth="1"/>
    <col min="17" max="17" width="3" style="48" bestFit="1" customWidth="1"/>
    <col min="18" max="19" width="2.85546875" style="48" bestFit="1" customWidth="1"/>
    <col min="20" max="20" width="3" style="48" bestFit="1" customWidth="1"/>
    <col min="21" max="21" width="3" style="48" customWidth="1"/>
    <col min="22" max="22" width="3.5703125" style="48" bestFit="1" customWidth="1"/>
    <col min="23" max="23" width="4.140625" style="48" bestFit="1" customWidth="1"/>
    <col min="24" max="24" width="4.140625" style="47" bestFit="1" customWidth="1"/>
    <col min="25" max="25" width="6.42578125" style="12" customWidth="1"/>
    <col min="26" max="26" width="8.28515625" style="12" customWidth="1"/>
  </cols>
  <sheetData>
    <row r="1" spans="1:26" x14ac:dyDescent="0.25">
      <c r="A1" s="49"/>
      <c r="B1" s="49"/>
      <c r="C1" s="49"/>
      <c r="D1" s="49"/>
      <c r="E1" s="79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2"/>
      <c r="Y1" s="5"/>
      <c r="Z1" s="5"/>
    </row>
    <row r="2" spans="1:26" ht="76.5" customHeight="1" x14ac:dyDescent="0.25">
      <c r="A2" s="50" t="s">
        <v>0</v>
      </c>
      <c r="B2" s="50" t="s">
        <v>285</v>
      </c>
      <c r="C2" s="34" t="s">
        <v>64</v>
      </c>
      <c r="D2" s="34" t="s">
        <v>65</v>
      </c>
      <c r="E2" s="6" t="s">
        <v>1</v>
      </c>
      <c r="F2" s="34" t="s">
        <v>2</v>
      </c>
      <c r="G2" s="35" t="s">
        <v>6</v>
      </c>
      <c r="H2" s="35" t="s">
        <v>458</v>
      </c>
      <c r="I2" s="35" t="s">
        <v>71</v>
      </c>
      <c r="J2" s="35" t="s">
        <v>78</v>
      </c>
      <c r="K2" s="35" t="s">
        <v>3</v>
      </c>
      <c r="L2" s="35" t="s">
        <v>72</v>
      </c>
      <c r="M2" s="35" t="s">
        <v>5</v>
      </c>
      <c r="N2" s="35" t="s">
        <v>253</v>
      </c>
      <c r="O2" s="35" t="s">
        <v>240</v>
      </c>
      <c r="P2" s="35" t="s">
        <v>254</v>
      </c>
      <c r="Q2" s="35" t="s">
        <v>457</v>
      </c>
      <c r="R2" s="35" t="s">
        <v>73</v>
      </c>
      <c r="S2" s="35" t="s">
        <v>66</v>
      </c>
      <c r="T2" s="35" t="s">
        <v>74</v>
      </c>
      <c r="U2" s="35" t="s">
        <v>830</v>
      </c>
      <c r="V2" s="35" t="s">
        <v>4</v>
      </c>
      <c r="W2" s="35" t="s">
        <v>286</v>
      </c>
      <c r="X2" s="34" t="s">
        <v>61</v>
      </c>
      <c r="Y2" s="13" t="s">
        <v>62</v>
      </c>
      <c r="Z2" s="13" t="s">
        <v>63</v>
      </c>
    </row>
    <row r="3" spans="1:26" s="1" customFormat="1" ht="17.25" x14ac:dyDescent="0.2">
      <c r="A3" s="51">
        <v>1</v>
      </c>
      <c r="B3" s="51" t="s">
        <v>743</v>
      </c>
      <c r="C3" s="38">
        <v>1</v>
      </c>
      <c r="D3" s="38" t="s">
        <v>58</v>
      </c>
      <c r="E3" s="8" t="s">
        <v>114</v>
      </c>
      <c r="F3" s="36" t="s">
        <v>8</v>
      </c>
      <c r="G3" s="37">
        <v>300</v>
      </c>
      <c r="H3" s="37"/>
      <c r="I3" s="37">
        <v>800</v>
      </c>
      <c r="J3" s="37">
        <v>10</v>
      </c>
      <c r="K3" s="37"/>
      <c r="L3" s="37">
        <v>150</v>
      </c>
      <c r="M3" s="37"/>
      <c r="N3" s="37">
        <v>120</v>
      </c>
      <c r="O3" s="37">
        <v>200</v>
      </c>
      <c r="P3" s="37"/>
      <c r="Q3" s="37"/>
      <c r="R3" s="37">
        <v>20</v>
      </c>
      <c r="S3" s="37"/>
      <c r="T3" s="37"/>
      <c r="U3" s="37">
        <v>500</v>
      </c>
      <c r="V3" s="37">
        <v>300</v>
      </c>
      <c r="W3" s="37"/>
      <c r="X3" s="38">
        <f t="shared" ref="X3:X34" si="0">SUM(G3:W3)</f>
        <v>2400</v>
      </c>
      <c r="Y3" s="14"/>
      <c r="Z3" s="14">
        <f t="shared" ref="Z3:Z34" si="1">X3*Y3</f>
        <v>0</v>
      </c>
    </row>
    <row r="4" spans="1:26" s="1" customFormat="1" ht="17.25" x14ac:dyDescent="0.2">
      <c r="A4" s="51">
        <v>2</v>
      </c>
      <c r="B4" s="51" t="s">
        <v>744</v>
      </c>
      <c r="C4" s="38">
        <v>1</v>
      </c>
      <c r="D4" s="38" t="s">
        <v>58</v>
      </c>
      <c r="E4" s="8" t="s">
        <v>9</v>
      </c>
      <c r="F4" s="36" t="s">
        <v>8</v>
      </c>
      <c r="G4" s="37">
        <v>50</v>
      </c>
      <c r="H4" s="37"/>
      <c r="I4" s="37">
        <v>800</v>
      </c>
      <c r="J4" s="37"/>
      <c r="K4" s="37">
        <v>200</v>
      </c>
      <c r="L4" s="37"/>
      <c r="M4" s="37"/>
      <c r="N4" s="37"/>
      <c r="O4" s="37"/>
      <c r="P4" s="37"/>
      <c r="Q4" s="37"/>
      <c r="R4" s="37"/>
      <c r="S4" s="37">
        <v>30</v>
      </c>
      <c r="T4" s="37">
        <v>30</v>
      </c>
      <c r="U4" s="37"/>
      <c r="V4" s="37"/>
      <c r="W4" s="37"/>
      <c r="X4" s="38">
        <f t="shared" si="0"/>
        <v>1110</v>
      </c>
      <c r="Y4" s="14"/>
      <c r="Z4" s="14">
        <f t="shared" si="1"/>
        <v>0</v>
      </c>
    </row>
    <row r="5" spans="1:26" s="1" customFormat="1" ht="17.25" x14ac:dyDescent="0.2">
      <c r="A5" s="51">
        <v>3</v>
      </c>
      <c r="B5" s="51" t="s">
        <v>745</v>
      </c>
      <c r="C5" s="38">
        <v>1</v>
      </c>
      <c r="D5" s="38" t="s">
        <v>58</v>
      </c>
      <c r="E5" s="8" t="s">
        <v>10</v>
      </c>
      <c r="F5" s="36" t="s">
        <v>8</v>
      </c>
      <c r="G5" s="37"/>
      <c r="H5" s="37"/>
      <c r="I5" s="37"/>
      <c r="J5" s="37">
        <v>5</v>
      </c>
      <c r="K5" s="37"/>
      <c r="L5" s="37"/>
      <c r="M5" s="37"/>
      <c r="N5" s="37"/>
      <c r="O5" s="37"/>
      <c r="P5" s="37"/>
      <c r="Q5" s="37"/>
      <c r="R5" s="37">
        <v>20</v>
      </c>
      <c r="S5" s="37">
        <v>50</v>
      </c>
      <c r="T5" s="37">
        <v>30</v>
      </c>
      <c r="U5" s="37"/>
      <c r="V5" s="37"/>
      <c r="W5" s="37"/>
      <c r="X5" s="38">
        <f t="shared" si="0"/>
        <v>105</v>
      </c>
      <c r="Y5" s="14"/>
      <c r="Z5" s="14">
        <f t="shared" si="1"/>
        <v>0</v>
      </c>
    </row>
    <row r="6" spans="1:26" s="1" customFormat="1" ht="11.25" x14ac:dyDescent="0.2">
      <c r="A6" s="51">
        <v>4</v>
      </c>
      <c r="B6" s="51" t="s">
        <v>810</v>
      </c>
      <c r="C6" s="38">
        <v>1</v>
      </c>
      <c r="D6" s="38" t="s">
        <v>58</v>
      </c>
      <c r="E6" s="8" t="s">
        <v>7</v>
      </c>
      <c r="F6" s="36" t="s">
        <v>8</v>
      </c>
      <c r="G6" s="37"/>
      <c r="H6" s="37"/>
      <c r="I6" s="37">
        <v>500</v>
      </c>
      <c r="J6" s="37">
        <v>50</v>
      </c>
      <c r="K6" s="37">
        <v>200</v>
      </c>
      <c r="L6" s="37"/>
      <c r="M6" s="37"/>
      <c r="N6" s="37"/>
      <c r="O6" s="37">
        <v>300</v>
      </c>
      <c r="P6" s="37"/>
      <c r="Q6" s="37"/>
      <c r="R6" s="37"/>
      <c r="S6" s="37"/>
      <c r="T6" s="37"/>
      <c r="U6" s="37">
        <v>3000</v>
      </c>
      <c r="V6" s="37">
        <v>500</v>
      </c>
      <c r="W6" s="37">
        <v>50</v>
      </c>
      <c r="X6" s="38">
        <f t="shared" si="0"/>
        <v>4600</v>
      </c>
      <c r="Y6" s="14"/>
      <c r="Z6" s="14">
        <f t="shared" si="1"/>
        <v>0</v>
      </c>
    </row>
    <row r="7" spans="1:26" s="1" customFormat="1" ht="11.25" x14ac:dyDescent="0.2">
      <c r="A7" s="51">
        <v>5</v>
      </c>
      <c r="B7" s="51" t="s">
        <v>811</v>
      </c>
      <c r="C7" s="38">
        <v>1</v>
      </c>
      <c r="D7" s="38" t="s">
        <v>58</v>
      </c>
      <c r="E7" s="8" t="s">
        <v>69</v>
      </c>
      <c r="F7" s="36" t="s">
        <v>8</v>
      </c>
      <c r="G7" s="37"/>
      <c r="H7" s="37"/>
      <c r="I7" s="37">
        <v>500</v>
      </c>
      <c r="J7" s="37"/>
      <c r="K7" s="37"/>
      <c r="L7" s="37"/>
      <c r="M7" s="37"/>
      <c r="N7" s="37">
        <v>50</v>
      </c>
      <c r="O7" s="37"/>
      <c r="P7" s="37"/>
      <c r="Q7" s="37"/>
      <c r="R7" s="37"/>
      <c r="S7" s="37">
        <v>100</v>
      </c>
      <c r="T7" s="37"/>
      <c r="U7" s="37">
        <v>300</v>
      </c>
      <c r="V7" s="37"/>
      <c r="W7" s="37">
        <v>20</v>
      </c>
      <c r="X7" s="38">
        <f t="shared" si="0"/>
        <v>970</v>
      </c>
      <c r="Y7" s="14"/>
      <c r="Z7" s="14">
        <f t="shared" si="1"/>
        <v>0</v>
      </c>
    </row>
    <row r="8" spans="1:26" s="1" customFormat="1" ht="11.25" x14ac:dyDescent="0.2">
      <c r="A8" s="51">
        <v>6</v>
      </c>
      <c r="B8" s="51" t="s">
        <v>847</v>
      </c>
      <c r="C8" s="38">
        <v>1</v>
      </c>
      <c r="D8" s="38" t="s">
        <v>58</v>
      </c>
      <c r="E8" s="8" t="s">
        <v>848</v>
      </c>
      <c r="F8" s="36" t="s">
        <v>8</v>
      </c>
      <c r="G8" s="37"/>
      <c r="H8" s="37"/>
      <c r="I8" s="37">
        <v>300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>
        <v>300</v>
      </c>
      <c r="V8" s="37"/>
      <c r="W8" s="37"/>
      <c r="X8" s="38">
        <f t="shared" si="0"/>
        <v>600</v>
      </c>
      <c r="Y8" s="14"/>
      <c r="Z8" s="14">
        <f t="shared" si="1"/>
        <v>0</v>
      </c>
    </row>
    <row r="9" spans="1:26" s="1" customFormat="1" ht="11.25" x14ac:dyDescent="0.2">
      <c r="A9" s="51">
        <v>7</v>
      </c>
      <c r="B9" s="51" t="s">
        <v>634</v>
      </c>
      <c r="C9" s="38">
        <v>1</v>
      </c>
      <c r="D9" s="38" t="s">
        <v>58</v>
      </c>
      <c r="E9" s="8" t="s">
        <v>85</v>
      </c>
      <c r="F9" s="36" t="s">
        <v>8</v>
      </c>
      <c r="G9" s="37"/>
      <c r="H9" s="37"/>
      <c r="I9" s="37"/>
      <c r="J9" s="37">
        <v>10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>
        <f t="shared" si="0"/>
        <v>10</v>
      </c>
      <c r="Y9" s="14"/>
      <c r="Z9" s="14">
        <f t="shared" si="1"/>
        <v>0</v>
      </c>
    </row>
    <row r="10" spans="1:26" s="1" customFormat="1" ht="17.25" x14ac:dyDescent="0.2">
      <c r="A10" s="51">
        <v>8</v>
      </c>
      <c r="B10" s="51" t="s">
        <v>634</v>
      </c>
      <c r="C10" s="38">
        <v>1</v>
      </c>
      <c r="D10" s="38" t="s">
        <v>58</v>
      </c>
      <c r="E10" s="8" t="s">
        <v>392</v>
      </c>
      <c r="F10" s="36" t="s">
        <v>8</v>
      </c>
      <c r="G10" s="37"/>
      <c r="H10" s="37"/>
      <c r="I10" s="37">
        <v>200</v>
      </c>
      <c r="J10" s="37"/>
      <c r="K10" s="37"/>
      <c r="L10" s="37"/>
      <c r="M10" s="37"/>
      <c r="N10" s="37"/>
      <c r="O10" s="37"/>
      <c r="P10" s="37"/>
      <c r="Q10" s="37"/>
      <c r="R10" s="37"/>
      <c r="S10" s="37">
        <v>20</v>
      </c>
      <c r="T10" s="37"/>
      <c r="U10" s="37"/>
      <c r="V10" s="37">
        <v>50</v>
      </c>
      <c r="W10" s="37"/>
      <c r="X10" s="38">
        <f t="shared" si="0"/>
        <v>270</v>
      </c>
      <c r="Y10" s="14"/>
      <c r="Z10" s="14">
        <f t="shared" si="1"/>
        <v>0</v>
      </c>
    </row>
    <row r="11" spans="1:26" s="1" customFormat="1" ht="11.25" x14ac:dyDescent="0.2">
      <c r="A11" s="51">
        <v>9</v>
      </c>
      <c r="B11" s="51" t="s">
        <v>812</v>
      </c>
      <c r="C11" s="38">
        <v>1</v>
      </c>
      <c r="D11" s="38" t="s">
        <v>58</v>
      </c>
      <c r="E11" s="8" t="s">
        <v>75</v>
      </c>
      <c r="F11" s="36" t="s">
        <v>8</v>
      </c>
      <c r="G11" s="37"/>
      <c r="H11" s="37"/>
      <c r="I11" s="37">
        <v>150</v>
      </c>
      <c r="J11" s="37"/>
      <c r="K11" s="37"/>
      <c r="L11" s="37"/>
      <c r="M11" s="37"/>
      <c r="N11" s="37"/>
      <c r="O11" s="37"/>
      <c r="P11" s="37"/>
      <c r="Q11" s="37"/>
      <c r="R11" s="37">
        <v>5</v>
      </c>
      <c r="S11" s="37"/>
      <c r="T11" s="37"/>
      <c r="U11" s="37">
        <v>100</v>
      </c>
      <c r="V11" s="37"/>
      <c r="W11" s="37"/>
      <c r="X11" s="38">
        <f t="shared" si="0"/>
        <v>255</v>
      </c>
      <c r="Y11" s="14"/>
      <c r="Z11" s="14">
        <f t="shared" si="1"/>
        <v>0</v>
      </c>
    </row>
    <row r="12" spans="1:26" s="1" customFormat="1" ht="11.25" x14ac:dyDescent="0.2">
      <c r="A12" s="51">
        <v>10</v>
      </c>
      <c r="B12" s="51" t="s">
        <v>813</v>
      </c>
      <c r="C12" s="38">
        <v>1</v>
      </c>
      <c r="D12" s="38" t="s">
        <v>58</v>
      </c>
      <c r="E12" s="8" t="s">
        <v>76</v>
      </c>
      <c r="F12" s="36" t="s">
        <v>8</v>
      </c>
      <c r="G12" s="37"/>
      <c r="H12" s="37"/>
      <c r="I12" s="37">
        <v>80</v>
      </c>
      <c r="J12" s="37"/>
      <c r="K12" s="37"/>
      <c r="L12" s="37"/>
      <c r="M12" s="37"/>
      <c r="N12" s="37"/>
      <c r="O12" s="37"/>
      <c r="P12" s="37"/>
      <c r="Q12" s="37"/>
      <c r="R12" s="37">
        <v>5</v>
      </c>
      <c r="S12" s="37"/>
      <c r="T12" s="37">
        <v>10</v>
      </c>
      <c r="U12" s="37"/>
      <c r="V12" s="37">
        <v>20</v>
      </c>
      <c r="W12" s="37"/>
      <c r="X12" s="38">
        <f t="shared" si="0"/>
        <v>115</v>
      </c>
      <c r="Y12" s="14"/>
      <c r="Z12" s="14">
        <f t="shared" si="1"/>
        <v>0</v>
      </c>
    </row>
    <row r="13" spans="1:26" s="1" customFormat="1" ht="16.5" x14ac:dyDescent="0.2">
      <c r="A13" s="51">
        <v>11</v>
      </c>
      <c r="B13" s="51" t="s">
        <v>635</v>
      </c>
      <c r="C13" s="38">
        <v>1</v>
      </c>
      <c r="D13" s="38" t="s">
        <v>58</v>
      </c>
      <c r="E13" s="7" t="s">
        <v>393</v>
      </c>
      <c r="F13" s="36" t="s">
        <v>8</v>
      </c>
      <c r="G13" s="37"/>
      <c r="H13" s="37"/>
      <c r="I13" s="37">
        <v>15</v>
      </c>
      <c r="J13" s="37"/>
      <c r="K13" s="37"/>
      <c r="L13" s="37"/>
      <c r="M13" s="37"/>
      <c r="N13" s="37"/>
      <c r="O13" s="37"/>
      <c r="P13" s="37"/>
      <c r="Q13" s="37"/>
      <c r="R13" s="37"/>
      <c r="S13" s="37">
        <v>10</v>
      </c>
      <c r="T13" s="37"/>
      <c r="U13" s="37"/>
      <c r="V13" s="37"/>
      <c r="W13" s="37"/>
      <c r="X13" s="38">
        <f t="shared" si="0"/>
        <v>25</v>
      </c>
      <c r="Y13" s="14"/>
      <c r="Z13" s="14">
        <f t="shared" si="1"/>
        <v>0</v>
      </c>
    </row>
    <row r="14" spans="1:26" s="1" customFormat="1" ht="17.25" x14ac:dyDescent="0.2">
      <c r="A14" s="51">
        <v>12</v>
      </c>
      <c r="B14" s="51" t="s">
        <v>636</v>
      </c>
      <c r="C14" s="38">
        <v>1</v>
      </c>
      <c r="D14" s="38" t="s">
        <v>58</v>
      </c>
      <c r="E14" s="8" t="s">
        <v>394</v>
      </c>
      <c r="F14" s="36" t="s">
        <v>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10</v>
      </c>
      <c r="T14" s="37"/>
      <c r="U14" s="37"/>
      <c r="V14" s="37"/>
      <c r="W14" s="37"/>
      <c r="X14" s="38">
        <f t="shared" si="0"/>
        <v>10</v>
      </c>
      <c r="Y14" s="14"/>
      <c r="Z14" s="14">
        <f t="shared" si="1"/>
        <v>0</v>
      </c>
    </row>
    <row r="15" spans="1:26" s="1" customFormat="1" ht="11.25" customHeight="1" x14ac:dyDescent="0.2">
      <c r="A15" s="51">
        <v>13</v>
      </c>
      <c r="B15" s="51" t="s">
        <v>504</v>
      </c>
      <c r="C15" s="38">
        <v>1</v>
      </c>
      <c r="D15" s="38" t="s">
        <v>58</v>
      </c>
      <c r="E15" s="7" t="s">
        <v>120</v>
      </c>
      <c r="F15" s="36" t="s">
        <v>8</v>
      </c>
      <c r="G15" s="37"/>
      <c r="H15" s="37"/>
      <c r="I15" s="37">
        <v>5</v>
      </c>
      <c r="J15" s="37"/>
      <c r="K15" s="37"/>
      <c r="L15" s="37"/>
      <c r="M15" s="37"/>
      <c r="N15" s="37"/>
      <c r="O15" s="37"/>
      <c r="P15" s="37"/>
      <c r="Q15" s="37"/>
      <c r="R15" s="37"/>
      <c r="S15" s="37">
        <v>20</v>
      </c>
      <c r="T15" s="37"/>
      <c r="U15" s="37"/>
      <c r="V15" s="37"/>
      <c r="W15" s="37"/>
      <c r="X15" s="38">
        <f t="shared" si="0"/>
        <v>25</v>
      </c>
      <c r="Y15" s="14"/>
      <c r="Z15" s="14">
        <f t="shared" si="1"/>
        <v>0</v>
      </c>
    </row>
    <row r="16" spans="1:26" s="1" customFormat="1" ht="11.25" x14ac:dyDescent="0.2">
      <c r="A16" s="51">
        <v>14</v>
      </c>
      <c r="B16" s="51" t="s">
        <v>505</v>
      </c>
      <c r="C16" s="38">
        <v>1</v>
      </c>
      <c r="D16" s="38" t="s">
        <v>58</v>
      </c>
      <c r="E16" s="7" t="s">
        <v>121</v>
      </c>
      <c r="F16" s="36" t="s">
        <v>8</v>
      </c>
      <c r="G16" s="37"/>
      <c r="H16" s="37"/>
      <c r="I16" s="37">
        <v>5</v>
      </c>
      <c r="J16" s="37"/>
      <c r="K16" s="37"/>
      <c r="L16" s="37"/>
      <c r="M16" s="37"/>
      <c r="N16" s="37"/>
      <c r="O16" s="37"/>
      <c r="P16" s="37"/>
      <c r="Q16" s="37"/>
      <c r="R16" s="37"/>
      <c r="S16" s="37">
        <v>10</v>
      </c>
      <c r="T16" s="37"/>
      <c r="U16" s="37"/>
      <c r="V16" s="37"/>
      <c r="W16" s="37"/>
      <c r="X16" s="38">
        <f t="shared" si="0"/>
        <v>15</v>
      </c>
      <c r="Y16" s="14"/>
      <c r="Z16" s="14">
        <f t="shared" si="1"/>
        <v>0</v>
      </c>
    </row>
    <row r="17" spans="1:26" s="1" customFormat="1" ht="17.25" x14ac:dyDescent="0.2">
      <c r="A17" s="51">
        <v>15</v>
      </c>
      <c r="B17" s="51" t="s">
        <v>506</v>
      </c>
      <c r="C17" s="38">
        <v>1</v>
      </c>
      <c r="D17" s="38" t="s">
        <v>58</v>
      </c>
      <c r="E17" s="8" t="s">
        <v>289</v>
      </c>
      <c r="F17" s="36" t="s">
        <v>8</v>
      </c>
      <c r="G17" s="37"/>
      <c r="H17" s="37"/>
      <c r="I17" s="37">
        <v>100</v>
      </c>
      <c r="J17" s="37"/>
      <c r="K17" s="37"/>
      <c r="L17" s="37"/>
      <c r="M17" s="37"/>
      <c r="N17" s="37"/>
      <c r="O17" s="37"/>
      <c r="P17" s="37"/>
      <c r="Q17" s="37"/>
      <c r="R17" s="37"/>
      <c r="S17" s="37">
        <v>50</v>
      </c>
      <c r="T17" s="37"/>
      <c r="U17" s="37"/>
      <c r="V17" s="37"/>
      <c r="W17" s="37"/>
      <c r="X17" s="38">
        <f t="shared" si="0"/>
        <v>150</v>
      </c>
      <c r="Y17" s="14"/>
      <c r="Z17" s="14">
        <f t="shared" si="1"/>
        <v>0</v>
      </c>
    </row>
    <row r="18" spans="1:26" s="1" customFormat="1" ht="17.25" x14ac:dyDescent="0.2">
      <c r="A18" s="51">
        <v>16</v>
      </c>
      <c r="B18" s="51" t="s">
        <v>507</v>
      </c>
      <c r="C18" s="38">
        <v>1</v>
      </c>
      <c r="D18" s="38" t="s">
        <v>58</v>
      </c>
      <c r="E18" s="8" t="s">
        <v>290</v>
      </c>
      <c r="F18" s="36" t="s">
        <v>8</v>
      </c>
      <c r="G18" s="37"/>
      <c r="H18" s="37"/>
      <c r="I18" s="37">
        <v>100</v>
      </c>
      <c r="J18" s="37"/>
      <c r="K18" s="37"/>
      <c r="L18" s="37"/>
      <c r="M18" s="37"/>
      <c r="N18" s="37"/>
      <c r="O18" s="37"/>
      <c r="P18" s="37"/>
      <c r="Q18" s="37"/>
      <c r="R18" s="37"/>
      <c r="S18" s="37">
        <v>10</v>
      </c>
      <c r="T18" s="37"/>
      <c r="U18" s="37"/>
      <c r="V18" s="37">
        <v>50</v>
      </c>
      <c r="W18" s="37"/>
      <c r="X18" s="38">
        <f t="shared" si="0"/>
        <v>160</v>
      </c>
      <c r="Y18" s="14"/>
      <c r="Z18" s="14">
        <f t="shared" si="1"/>
        <v>0</v>
      </c>
    </row>
    <row r="19" spans="1:26" s="1" customFormat="1" ht="17.25" x14ac:dyDescent="0.2">
      <c r="A19" s="51">
        <v>17</v>
      </c>
      <c r="B19" s="51" t="s">
        <v>508</v>
      </c>
      <c r="C19" s="38">
        <v>1</v>
      </c>
      <c r="D19" s="38" t="s">
        <v>58</v>
      </c>
      <c r="E19" s="8" t="s">
        <v>460</v>
      </c>
      <c r="F19" s="36" t="s">
        <v>8</v>
      </c>
      <c r="G19" s="37"/>
      <c r="H19" s="37"/>
      <c r="I19" s="37">
        <v>100</v>
      </c>
      <c r="J19" s="37"/>
      <c r="K19" s="37"/>
      <c r="L19" s="37"/>
      <c r="M19" s="37"/>
      <c r="N19" s="37"/>
      <c r="O19" s="37"/>
      <c r="P19" s="37"/>
      <c r="Q19" s="37"/>
      <c r="R19" s="37"/>
      <c r="S19" s="37">
        <v>20</v>
      </c>
      <c r="T19" s="37"/>
      <c r="U19" s="37"/>
      <c r="V19" s="37">
        <v>50</v>
      </c>
      <c r="W19" s="37"/>
      <c r="X19" s="38">
        <f t="shared" si="0"/>
        <v>170</v>
      </c>
      <c r="Y19" s="14"/>
      <c r="Z19" s="14">
        <f t="shared" si="1"/>
        <v>0</v>
      </c>
    </row>
    <row r="20" spans="1:26" s="1" customFormat="1" ht="27" customHeight="1" x14ac:dyDescent="0.2">
      <c r="A20" s="51">
        <v>18</v>
      </c>
      <c r="B20" s="51" t="s">
        <v>509</v>
      </c>
      <c r="C20" s="38">
        <v>1</v>
      </c>
      <c r="D20" s="38" t="s">
        <v>58</v>
      </c>
      <c r="E20" s="7" t="s">
        <v>230</v>
      </c>
      <c r="F20" s="36" t="s">
        <v>8</v>
      </c>
      <c r="G20" s="37"/>
      <c r="H20" s="37"/>
      <c r="I20" s="37">
        <v>200</v>
      </c>
      <c r="J20" s="37"/>
      <c r="K20" s="37"/>
      <c r="L20" s="37"/>
      <c r="M20" s="37"/>
      <c r="N20" s="37"/>
      <c r="O20" s="37"/>
      <c r="P20" s="37"/>
      <c r="Q20" s="37"/>
      <c r="R20" s="37"/>
      <c r="S20" s="37">
        <v>30</v>
      </c>
      <c r="T20" s="37"/>
      <c r="U20" s="37"/>
      <c r="V20" s="37">
        <v>300</v>
      </c>
      <c r="W20" s="37"/>
      <c r="X20" s="38">
        <f t="shared" si="0"/>
        <v>530</v>
      </c>
      <c r="Y20" s="14"/>
      <c r="Z20" s="14">
        <f t="shared" si="1"/>
        <v>0</v>
      </c>
    </row>
    <row r="21" spans="1:26" s="1" customFormat="1" ht="26.25" customHeight="1" x14ac:dyDescent="0.2">
      <c r="A21" s="51">
        <v>19</v>
      </c>
      <c r="B21" s="51" t="s">
        <v>708</v>
      </c>
      <c r="C21" s="38">
        <v>1</v>
      </c>
      <c r="D21" s="38" t="s">
        <v>58</v>
      </c>
      <c r="E21" s="7" t="s">
        <v>291</v>
      </c>
      <c r="F21" s="36" t="s">
        <v>8</v>
      </c>
      <c r="G21" s="37"/>
      <c r="H21" s="37"/>
      <c r="I21" s="37">
        <v>0</v>
      </c>
      <c r="J21" s="37"/>
      <c r="K21" s="37"/>
      <c r="L21" s="37"/>
      <c r="M21" s="37"/>
      <c r="N21" s="37"/>
      <c r="O21" s="37"/>
      <c r="P21" s="37"/>
      <c r="Q21" s="37"/>
      <c r="R21" s="37"/>
      <c r="S21" s="37">
        <v>10</v>
      </c>
      <c r="T21" s="37"/>
      <c r="U21" s="37"/>
      <c r="V21" s="37"/>
      <c r="W21" s="37"/>
      <c r="X21" s="38">
        <f t="shared" si="0"/>
        <v>10</v>
      </c>
      <c r="Y21" s="14"/>
      <c r="Z21" s="14">
        <f t="shared" si="1"/>
        <v>0</v>
      </c>
    </row>
    <row r="22" spans="1:26" s="1" customFormat="1" ht="27" customHeight="1" x14ac:dyDescent="0.2">
      <c r="A22" s="51">
        <v>20</v>
      </c>
      <c r="B22" s="51" t="s">
        <v>510</v>
      </c>
      <c r="C22" s="38">
        <v>1</v>
      </c>
      <c r="D22" s="38" t="s">
        <v>58</v>
      </c>
      <c r="E22" s="7" t="s">
        <v>292</v>
      </c>
      <c r="F22" s="36" t="s">
        <v>8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10</v>
      </c>
      <c r="T22" s="37"/>
      <c r="U22" s="37"/>
      <c r="V22" s="37"/>
      <c r="W22" s="37"/>
      <c r="X22" s="38">
        <f t="shared" si="0"/>
        <v>10</v>
      </c>
      <c r="Y22" s="14"/>
      <c r="Z22" s="14">
        <f t="shared" si="1"/>
        <v>0</v>
      </c>
    </row>
    <row r="23" spans="1:26" s="1" customFormat="1" ht="17.25" x14ac:dyDescent="0.2">
      <c r="A23" s="51">
        <v>21</v>
      </c>
      <c r="B23" s="51" t="s">
        <v>511</v>
      </c>
      <c r="C23" s="38">
        <v>1</v>
      </c>
      <c r="D23" s="38" t="s">
        <v>58</v>
      </c>
      <c r="E23" s="8" t="s">
        <v>293</v>
      </c>
      <c r="F23" s="36" t="s">
        <v>8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10</v>
      </c>
      <c r="T23" s="37"/>
      <c r="U23" s="37"/>
      <c r="V23" s="37"/>
      <c r="W23" s="37"/>
      <c r="X23" s="38">
        <f t="shared" si="0"/>
        <v>10</v>
      </c>
      <c r="Y23" s="14"/>
      <c r="Z23" s="14">
        <f t="shared" si="1"/>
        <v>0</v>
      </c>
    </row>
    <row r="24" spans="1:26" s="1" customFormat="1" ht="16.5" x14ac:dyDescent="0.2">
      <c r="A24" s="51">
        <v>22</v>
      </c>
      <c r="B24" s="51" t="s">
        <v>512</v>
      </c>
      <c r="C24" s="38">
        <v>1</v>
      </c>
      <c r="D24" s="38" t="s">
        <v>58</v>
      </c>
      <c r="E24" s="7" t="s">
        <v>294</v>
      </c>
      <c r="F24" s="36" t="s">
        <v>8</v>
      </c>
      <c r="G24" s="37"/>
      <c r="H24" s="37"/>
      <c r="I24" s="37">
        <v>400</v>
      </c>
      <c r="J24" s="37"/>
      <c r="K24" s="37"/>
      <c r="L24" s="37"/>
      <c r="M24" s="37"/>
      <c r="N24" s="37"/>
      <c r="O24" s="37">
        <v>200</v>
      </c>
      <c r="P24" s="37"/>
      <c r="Q24" s="37"/>
      <c r="R24" s="37">
        <v>300</v>
      </c>
      <c r="S24" s="37">
        <v>200</v>
      </c>
      <c r="T24" s="37">
        <v>30</v>
      </c>
      <c r="U24" s="37">
        <v>300</v>
      </c>
      <c r="V24" s="37"/>
      <c r="W24" s="37"/>
      <c r="X24" s="38">
        <f t="shared" si="0"/>
        <v>1430</v>
      </c>
      <c r="Y24" s="14"/>
      <c r="Z24" s="14">
        <f t="shared" si="1"/>
        <v>0</v>
      </c>
    </row>
    <row r="25" spans="1:26" s="1" customFormat="1" ht="16.5" x14ac:dyDescent="0.2">
      <c r="A25" s="51">
        <v>23</v>
      </c>
      <c r="B25" s="51" t="s">
        <v>513</v>
      </c>
      <c r="C25" s="38">
        <v>1</v>
      </c>
      <c r="D25" s="38" t="s">
        <v>58</v>
      </c>
      <c r="E25" s="7" t="s">
        <v>295</v>
      </c>
      <c r="F25" s="36" t="s">
        <v>8</v>
      </c>
      <c r="G25" s="37"/>
      <c r="H25" s="37"/>
      <c r="I25" s="37">
        <v>300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>
        <v>30</v>
      </c>
      <c r="W25" s="37"/>
      <c r="X25" s="38">
        <f t="shared" si="0"/>
        <v>330</v>
      </c>
      <c r="Y25" s="14"/>
      <c r="Z25" s="14">
        <f t="shared" si="1"/>
        <v>0</v>
      </c>
    </row>
    <row r="26" spans="1:26" s="1" customFormat="1" ht="11.25" x14ac:dyDescent="0.2">
      <c r="A26" s="51">
        <v>24</v>
      </c>
      <c r="B26" s="51" t="s">
        <v>514</v>
      </c>
      <c r="C26" s="38">
        <v>1</v>
      </c>
      <c r="D26" s="38" t="s">
        <v>58</v>
      </c>
      <c r="E26" s="7" t="s">
        <v>80</v>
      </c>
      <c r="F26" s="36" t="s">
        <v>8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v>5</v>
      </c>
      <c r="S26" s="37"/>
      <c r="T26" s="37"/>
      <c r="U26" s="37"/>
      <c r="V26" s="37"/>
      <c r="W26" s="37"/>
      <c r="X26" s="38">
        <f t="shared" si="0"/>
        <v>5</v>
      </c>
      <c r="Y26" s="14"/>
      <c r="Z26" s="14">
        <f t="shared" si="1"/>
        <v>0</v>
      </c>
    </row>
    <row r="27" spans="1:26" s="1" customFormat="1" ht="16.5" x14ac:dyDescent="0.2">
      <c r="A27" s="51">
        <v>25</v>
      </c>
      <c r="B27" s="51" t="s">
        <v>515</v>
      </c>
      <c r="C27" s="38">
        <v>1</v>
      </c>
      <c r="D27" s="38" t="s">
        <v>58</v>
      </c>
      <c r="E27" s="7" t="s">
        <v>296</v>
      </c>
      <c r="F27" s="36" t="s">
        <v>8</v>
      </c>
      <c r="G27" s="37"/>
      <c r="H27" s="37"/>
      <c r="I27" s="37">
        <v>600</v>
      </c>
      <c r="J27" s="37"/>
      <c r="K27" s="37"/>
      <c r="L27" s="37">
        <v>200</v>
      </c>
      <c r="M27" s="37"/>
      <c r="N27" s="37">
        <v>100</v>
      </c>
      <c r="O27" s="37">
        <v>100</v>
      </c>
      <c r="P27" s="37"/>
      <c r="Q27" s="37"/>
      <c r="R27" s="37">
        <v>300</v>
      </c>
      <c r="S27" s="37">
        <v>200</v>
      </c>
      <c r="T27" s="37">
        <v>30</v>
      </c>
      <c r="U27" s="37"/>
      <c r="V27" s="37"/>
      <c r="W27" s="37"/>
      <c r="X27" s="38">
        <f t="shared" si="0"/>
        <v>1530</v>
      </c>
      <c r="Y27" s="14"/>
      <c r="Z27" s="14">
        <f t="shared" si="1"/>
        <v>0</v>
      </c>
    </row>
    <row r="28" spans="1:26" s="1" customFormat="1" ht="16.5" x14ac:dyDescent="0.2">
      <c r="A28" s="51">
        <v>26</v>
      </c>
      <c r="B28" s="51" t="s">
        <v>515</v>
      </c>
      <c r="C28" s="38">
        <v>1</v>
      </c>
      <c r="D28" s="38" t="s">
        <v>58</v>
      </c>
      <c r="E28" s="7" t="s">
        <v>297</v>
      </c>
      <c r="F28" s="36" t="s">
        <v>8</v>
      </c>
      <c r="G28" s="37">
        <v>60</v>
      </c>
      <c r="H28" s="37"/>
      <c r="I28" s="37">
        <v>400</v>
      </c>
      <c r="J28" s="37"/>
      <c r="K28" s="37"/>
      <c r="L28" s="37"/>
      <c r="M28" s="37"/>
      <c r="N28" s="37"/>
      <c r="O28" s="37"/>
      <c r="P28" s="37"/>
      <c r="Q28" s="37"/>
      <c r="R28" s="37">
        <v>20</v>
      </c>
      <c r="S28" s="37"/>
      <c r="T28" s="37"/>
      <c r="U28" s="37"/>
      <c r="V28" s="37"/>
      <c r="W28" s="37"/>
      <c r="X28" s="38">
        <f t="shared" si="0"/>
        <v>480</v>
      </c>
      <c r="Y28" s="14"/>
      <c r="Z28" s="14">
        <f t="shared" si="1"/>
        <v>0</v>
      </c>
    </row>
    <row r="29" spans="1:26" s="1" customFormat="1" ht="12.75" customHeight="1" x14ac:dyDescent="0.2">
      <c r="A29" s="51">
        <v>27</v>
      </c>
      <c r="B29" s="51" t="s">
        <v>516</v>
      </c>
      <c r="C29" s="38">
        <v>1</v>
      </c>
      <c r="D29" s="38" t="s">
        <v>58</v>
      </c>
      <c r="E29" s="7" t="s">
        <v>298</v>
      </c>
      <c r="F29" s="36" t="s">
        <v>8</v>
      </c>
      <c r="G29" s="37">
        <v>100</v>
      </c>
      <c r="H29" s="37"/>
      <c r="I29" s="37">
        <v>400</v>
      </c>
      <c r="J29" s="37"/>
      <c r="K29" s="37"/>
      <c r="L29" s="37">
        <v>100</v>
      </c>
      <c r="M29" s="37"/>
      <c r="N29" s="37"/>
      <c r="O29" s="37"/>
      <c r="P29" s="37"/>
      <c r="Q29" s="37"/>
      <c r="R29" s="37">
        <v>30</v>
      </c>
      <c r="S29" s="37">
        <v>30</v>
      </c>
      <c r="T29" s="37"/>
      <c r="U29" s="37"/>
      <c r="V29" s="37"/>
      <c r="W29" s="37"/>
      <c r="X29" s="38">
        <f t="shared" si="0"/>
        <v>660</v>
      </c>
      <c r="Y29" s="14"/>
      <c r="Z29" s="14">
        <f t="shared" si="1"/>
        <v>0</v>
      </c>
    </row>
    <row r="30" spans="1:26" s="1" customFormat="1" ht="9.75" customHeight="1" x14ac:dyDescent="0.2">
      <c r="A30" s="51">
        <v>28</v>
      </c>
      <c r="B30" s="51" t="s">
        <v>517</v>
      </c>
      <c r="C30" s="38">
        <v>1</v>
      </c>
      <c r="D30" s="38" t="s">
        <v>58</v>
      </c>
      <c r="E30" s="7" t="s">
        <v>299</v>
      </c>
      <c r="F30" s="36" t="s">
        <v>8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30</v>
      </c>
      <c r="T30" s="37"/>
      <c r="U30" s="37"/>
      <c r="V30" s="37"/>
      <c r="W30" s="37"/>
      <c r="X30" s="38">
        <f t="shared" si="0"/>
        <v>30</v>
      </c>
      <c r="Y30" s="14"/>
      <c r="Z30" s="14">
        <f t="shared" si="1"/>
        <v>0</v>
      </c>
    </row>
    <row r="31" spans="1:26" s="1" customFormat="1" ht="16.5" x14ac:dyDescent="0.2">
      <c r="A31" s="51">
        <v>29</v>
      </c>
      <c r="B31" s="51" t="s">
        <v>517</v>
      </c>
      <c r="C31" s="38">
        <v>1</v>
      </c>
      <c r="D31" s="38" t="s">
        <v>58</v>
      </c>
      <c r="E31" s="7" t="s">
        <v>300</v>
      </c>
      <c r="F31" s="36" t="s">
        <v>8</v>
      </c>
      <c r="G31" s="37"/>
      <c r="H31" s="37"/>
      <c r="I31" s="37">
        <v>300</v>
      </c>
      <c r="J31" s="37"/>
      <c r="K31" s="37"/>
      <c r="L31" s="37"/>
      <c r="M31" s="37"/>
      <c r="N31" s="37"/>
      <c r="O31" s="37"/>
      <c r="P31" s="37"/>
      <c r="Q31" s="37"/>
      <c r="R31" s="37"/>
      <c r="S31" s="37">
        <v>30</v>
      </c>
      <c r="T31" s="37"/>
      <c r="U31" s="37"/>
      <c r="V31" s="37"/>
      <c r="W31" s="37"/>
      <c r="X31" s="38">
        <f t="shared" si="0"/>
        <v>330</v>
      </c>
      <c r="Y31" s="14"/>
      <c r="Z31" s="14">
        <f t="shared" si="1"/>
        <v>0</v>
      </c>
    </row>
    <row r="32" spans="1:26" s="1" customFormat="1" ht="16.5" x14ac:dyDescent="0.2">
      <c r="A32" s="51">
        <v>30</v>
      </c>
      <c r="B32" s="51" t="s">
        <v>518</v>
      </c>
      <c r="C32" s="38">
        <v>1</v>
      </c>
      <c r="D32" s="38" t="s">
        <v>58</v>
      </c>
      <c r="E32" s="7" t="s">
        <v>301</v>
      </c>
      <c r="F32" s="36" t="s">
        <v>8</v>
      </c>
      <c r="G32" s="37"/>
      <c r="H32" s="37"/>
      <c r="I32" s="37"/>
      <c r="J32" s="37"/>
      <c r="K32" s="37"/>
      <c r="L32" s="37">
        <v>20</v>
      </c>
      <c r="M32" s="37"/>
      <c r="N32" s="37"/>
      <c r="O32" s="37"/>
      <c r="P32" s="37"/>
      <c r="Q32" s="37"/>
      <c r="R32" s="37"/>
      <c r="S32" s="37">
        <v>30</v>
      </c>
      <c r="T32" s="37"/>
      <c r="U32" s="37"/>
      <c r="V32" s="37"/>
      <c r="W32" s="37"/>
      <c r="X32" s="38">
        <f t="shared" si="0"/>
        <v>50</v>
      </c>
      <c r="Y32" s="14"/>
      <c r="Z32" s="14">
        <f t="shared" si="1"/>
        <v>0</v>
      </c>
    </row>
    <row r="33" spans="1:26" s="1" customFormat="1" ht="16.5" x14ac:dyDescent="0.2">
      <c r="A33" s="51">
        <v>31</v>
      </c>
      <c r="B33" s="51" t="s">
        <v>518</v>
      </c>
      <c r="C33" s="38">
        <v>1</v>
      </c>
      <c r="D33" s="38" t="s">
        <v>58</v>
      </c>
      <c r="E33" s="7" t="s">
        <v>302</v>
      </c>
      <c r="F33" s="36" t="s">
        <v>8</v>
      </c>
      <c r="G33" s="37"/>
      <c r="H33" s="37"/>
      <c r="I33" s="37">
        <v>100</v>
      </c>
      <c r="J33" s="37"/>
      <c r="K33" s="37"/>
      <c r="L33" s="37"/>
      <c r="M33" s="37"/>
      <c r="N33" s="37"/>
      <c r="O33" s="37"/>
      <c r="P33" s="37"/>
      <c r="Q33" s="37"/>
      <c r="R33" s="37"/>
      <c r="S33" s="37">
        <v>30</v>
      </c>
      <c r="T33" s="37"/>
      <c r="U33" s="37"/>
      <c r="V33" s="37"/>
      <c r="W33" s="37"/>
      <c r="X33" s="38">
        <f t="shared" si="0"/>
        <v>130</v>
      </c>
      <c r="Y33" s="14"/>
      <c r="Z33" s="14">
        <f t="shared" si="1"/>
        <v>0</v>
      </c>
    </row>
    <row r="34" spans="1:26" s="1" customFormat="1" ht="16.5" x14ac:dyDescent="0.2">
      <c r="A34" s="51">
        <v>32</v>
      </c>
      <c r="B34" s="51" t="s">
        <v>519</v>
      </c>
      <c r="C34" s="38">
        <v>1</v>
      </c>
      <c r="D34" s="38" t="s">
        <v>58</v>
      </c>
      <c r="E34" s="7" t="s">
        <v>305</v>
      </c>
      <c r="F34" s="36" t="s">
        <v>8</v>
      </c>
      <c r="G34" s="37"/>
      <c r="H34" s="37"/>
      <c r="I34" s="37"/>
      <c r="J34" s="37">
        <v>10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>
        <f t="shared" si="0"/>
        <v>10</v>
      </c>
      <c r="Y34" s="14"/>
      <c r="Z34" s="14">
        <f t="shared" si="1"/>
        <v>0</v>
      </c>
    </row>
    <row r="35" spans="1:26" s="1" customFormat="1" ht="16.5" x14ac:dyDescent="0.2">
      <c r="A35" s="51">
        <v>33</v>
      </c>
      <c r="B35" s="51" t="s">
        <v>519</v>
      </c>
      <c r="C35" s="38">
        <v>1</v>
      </c>
      <c r="D35" s="38" t="s">
        <v>58</v>
      </c>
      <c r="E35" s="7" t="s">
        <v>306</v>
      </c>
      <c r="F35" s="36" t="s">
        <v>8</v>
      </c>
      <c r="G35" s="37"/>
      <c r="H35" s="37"/>
      <c r="I35" s="37">
        <v>100</v>
      </c>
      <c r="J35" s="37"/>
      <c r="K35" s="37"/>
      <c r="L35" s="37"/>
      <c r="M35" s="37"/>
      <c r="N35" s="37"/>
      <c r="O35" s="37"/>
      <c r="P35" s="37"/>
      <c r="Q35" s="37"/>
      <c r="R35" s="37">
        <v>10</v>
      </c>
      <c r="S35" s="37">
        <v>30</v>
      </c>
      <c r="T35" s="37"/>
      <c r="U35" s="37"/>
      <c r="V35" s="37"/>
      <c r="W35" s="37"/>
      <c r="X35" s="38">
        <f t="shared" ref="X35:X66" si="2">SUM(G35:W35)</f>
        <v>140</v>
      </c>
      <c r="Y35" s="14"/>
      <c r="Z35" s="14">
        <f t="shared" ref="Z35:Z66" si="3">X35*Y35</f>
        <v>0</v>
      </c>
    </row>
    <row r="36" spans="1:26" s="1" customFormat="1" ht="16.5" x14ac:dyDescent="0.2">
      <c r="A36" s="51">
        <v>34</v>
      </c>
      <c r="B36" s="51" t="s">
        <v>519</v>
      </c>
      <c r="C36" s="38">
        <v>1</v>
      </c>
      <c r="D36" s="38" t="s">
        <v>58</v>
      </c>
      <c r="E36" s="7" t="s">
        <v>303</v>
      </c>
      <c r="F36" s="36" t="s">
        <v>8</v>
      </c>
      <c r="G36" s="37">
        <v>15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>
        <f t="shared" si="2"/>
        <v>15</v>
      </c>
      <c r="Y36" s="14"/>
      <c r="Z36" s="14">
        <f t="shared" si="3"/>
        <v>0</v>
      </c>
    </row>
    <row r="37" spans="1:26" s="1" customFormat="1" ht="16.5" x14ac:dyDescent="0.2">
      <c r="A37" s="51">
        <v>35</v>
      </c>
      <c r="B37" s="51" t="s">
        <v>519</v>
      </c>
      <c r="C37" s="38">
        <v>1</v>
      </c>
      <c r="D37" s="38" t="s">
        <v>58</v>
      </c>
      <c r="E37" s="7" t="s">
        <v>304</v>
      </c>
      <c r="F37" s="36" t="s">
        <v>8</v>
      </c>
      <c r="G37" s="37">
        <v>10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</v>
      </c>
      <c r="X37" s="38">
        <f t="shared" si="2"/>
        <v>15</v>
      </c>
      <c r="Y37" s="14"/>
      <c r="Z37" s="14">
        <f t="shared" si="3"/>
        <v>0</v>
      </c>
    </row>
    <row r="38" spans="1:26" s="1" customFormat="1" ht="16.5" x14ac:dyDescent="0.2">
      <c r="A38" s="51">
        <v>36</v>
      </c>
      <c r="B38" s="51" t="s">
        <v>520</v>
      </c>
      <c r="C38" s="38">
        <v>1</v>
      </c>
      <c r="D38" s="38" t="s">
        <v>58</v>
      </c>
      <c r="E38" s="7" t="s">
        <v>307</v>
      </c>
      <c r="F38" s="36" t="s">
        <v>8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>
        <v>30</v>
      </c>
      <c r="T38" s="37"/>
      <c r="U38" s="37"/>
      <c r="V38" s="37"/>
      <c r="W38" s="37"/>
      <c r="X38" s="38">
        <f t="shared" si="2"/>
        <v>30</v>
      </c>
      <c r="Y38" s="14"/>
      <c r="Z38" s="14">
        <f t="shared" si="3"/>
        <v>0</v>
      </c>
    </row>
    <row r="39" spans="1:26" s="1" customFormat="1" ht="16.5" x14ac:dyDescent="0.2">
      <c r="A39" s="51">
        <v>37</v>
      </c>
      <c r="B39" s="51" t="s">
        <v>520</v>
      </c>
      <c r="C39" s="38">
        <v>1</v>
      </c>
      <c r="D39" s="38" t="s">
        <v>58</v>
      </c>
      <c r="E39" s="7" t="s">
        <v>308</v>
      </c>
      <c r="F39" s="36" t="s">
        <v>8</v>
      </c>
      <c r="G39" s="37"/>
      <c r="H39" s="37"/>
      <c r="I39" s="37">
        <v>100</v>
      </c>
      <c r="J39" s="37"/>
      <c r="K39" s="37"/>
      <c r="L39" s="37"/>
      <c r="M39" s="37"/>
      <c r="N39" s="37"/>
      <c r="O39" s="37"/>
      <c r="P39" s="37"/>
      <c r="Q39" s="37"/>
      <c r="R39" s="37"/>
      <c r="S39" s="37">
        <v>30</v>
      </c>
      <c r="T39" s="37"/>
      <c r="U39" s="37"/>
      <c r="V39" s="37"/>
      <c r="W39" s="37"/>
      <c r="X39" s="38">
        <f t="shared" si="2"/>
        <v>130</v>
      </c>
      <c r="Y39" s="14"/>
      <c r="Z39" s="14">
        <f t="shared" si="3"/>
        <v>0</v>
      </c>
    </row>
    <row r="40" spans="1:26" s="1" customFormat="1" ht="16.5" x14ac:dyDescent="0.2">
      <c r="A40" s="51">
        <v>38</v>
      </c>
      <c r="B40" s="51" t="s">
        <v>521</v>
      </c>
      <c r="C40" s="38">
        <v>1</v>
      </c>
      <c r="D40" s="38" t="s">
        <v>58</v>
      </c>
      <c r="E40" s="7" t="s">
        <v>309</v>
      </c>
      <c r="F40" s="36" t="s">
        <v>8</v>
      </c>
      <c r="G40" s="37">
        <v>5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>
        <f t="shared" si="2"/>
        <v>5</v>
      </c>
      <c r="Y40" s="14"/>
      <c r="Z40" s="14">
        <f t="shared" si="3"/>
        <v>0</v>
      </c>
    </row>
    <row r="41" spans="1:26" s="1" customFormat="1" ht="16.5" x14ac:dyDescent="0.2">
      <c r="A41" s="51">
        <v>39</v>
      </c>
      <c r="B41" s="51" t="s">
        <v>521</v>
      </c>
      <c r="C41" s="38">
        <v>1</v>
      </c>
      <c r="D41" s="38" t="s">
        <v>58</v>
      </c>
      <c r="E41" s="7" t="s">
        <v>310</v>
      </c>
      <c r="F41" s="36" t="s">
        <v>8</v>
      </c>
      <c r="G41" s="37"/>
      <c r="H41" s="37"/>
      <c r="I41" s="37">
        <v>50</v>
      </c>
      <c r="J41" s="37"/>
      <c r="K41" s="37"/>
      <c r="L41" s="37"/>
      <c r="M41" s="37"/>
      <c r="N41" s="37"/>
      <c r="O41" s="37"/>
      <c r="P41" s="37"/>
      <c r="Q41" s="37"/>
      <c r="R41" s="37"/>
      <c r="S41" s="37">
        <v>20</v>
      </c>
      <c r="T41" s="37"/>
      <c r="U41" s="37"/>
      <c r="V41" s="37"/>
      <c r="W41" s="37"/>
      <c r="X41" s="38">
        <f t="shared" si="2"/>
        <v>70</v>
      </c>
      <c r="Y41" s="14"/>
      <c r="Z41" s="14">
        <f t="shared" si="3"/>
        <v>0</v>
      </c>
    </row>
    <row r="42" spans="1:26" s="1" customFormat="1" ht="16.5" x14ac:dyDescent="0.2">
      <c r="A42" s="51">
        <v>40</v>
      </c>
      <c r="B42" s="51" t="s">
        <v>522</v>
      </c>
      <c r="C42" s="38">
        <v>1</v>
      </c>
      <c r="D42" s="38" t="s">
        <v>58</v>
      </c>
      <c r="E42" s="7" t="s">
        <v>311</v>
      </c>
      <c r="F42" s="36" t="s">
        <v>8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>
        <v>20</v>
      </c>
      <c r="T42" s="37"/>
      <c r="U42" s="37"/>
      <c r="V42" s="37"/>
      <c r="W42" s="37"/>
      <c r="X42" s="38">
        <f t="shared" si="2"/>
        <v>20</v>
      </c>
      <c r="Y42" s="14"/>
      <c r="Z42" s="14">
        <f t="shared" si="3"/>
        <v>0</v>
      </c>
    </row>
    <row r="43" spans="1:26" s="1" customFormat="1" ht="11.25" x14ac:dyDescent="0.2">
      <c r="A43" s="51">
        <v>45</v>
      </c>
      <c r="B43" s="51" t="s">
        <v>523</v>
      </c>
      <c r="C43" s="38">
        <v>1</v>
      </c>
      <c r="D43" s="38" t="s">
        <v>58</v>
      </c>
      <c r="E43" s="9" t="s">
        <v>312</v>
      </c>
      <c r="F43" s="36" t="s">
        <v>8</v>
      </c>
      <c r="G43" s="37"/>
      <c r="H43" s="37"/>
      <c r="I43" s="37">
        <v>200</v>
      </c>
      <c r="J43" s="37">
        <v>25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700</v>
      </c>
      <c r="W43" s="37"/>
      <c r="X43" s="38">
        <f t="shared" si="2"/>
        <v>925</v>
      </c>
      <c r="Y43" s="14"/>
      <c r="Z43" s="14">
        <f t="shared" si="3"/>
        <v>0</v>
      </c>
    </row>
    <row r="44" spans="1:26" s="1" customFormat="1" ht="11.25" x14ac:dyDescent="0.2">
      <c r="A44" s="51">
        <v>46</v>
      </c>
      <c r="B44" s="51" t="s">
        <v>524</v>
      </c>
      <c r="C44" s="38">
        <v>1</v>
      </c>
      <c r="D44" s="38" t="s">
        <v>58</v>
      </c>
      <c r="E44" s="9" t="s">
        <v>313</v>
      </c>
      <c r="F44" s="36" t="s">
        <v>8</v>
      </c>
      <c r="G44" s="37"/>
      <c r="H44" s="37"/>
      <c r="I44" s="37">
        <v>100</v>
      </c>
      <c r="J44" s="37">
        <v>25</v>
      </c>
      <c r="K44" s="37"/>
      <c r="L44" s="37"/>
      <c r="M44" s="37"/>
      <c r="N44" s="37"/>
      <c r="O44" s="37"/>
      <c r="P44" s="37"/>
      <c r="Q44" s="37"/>
      <c r="R44" s="37">
        <v>30</v>
      </c>
      <c r="S44" s="37"/>
      <c r="T44" s="37"/>
      <c r="U44" s="37"/>
      <c r="V44" s="37"/>
      <c r="W44" s="37"/>
      <c r="X44" s="38">
        <f t="shared" si="2"/>
        <v>155</v>
      </c>
      <c r="Y44" s="14"/>
      <c r="Z44" s="14">
        <f t="shared" si="3"/>
        <v>0</v>
      </c>
    </row>
    <row r="45" spans="1:26" s="1" customFormat="1" ht="11.25" x14ac:dyDescent="0.2">
      <c r="A45" s="51">
        <v>47</v>
      </c>
      <c r="B45" s="51" t="s">
        <v>526</v>
      </c>
      <c r="C45" s="38">
        <v>1</v>
      </c>
      <c r="D45" s="38" t="s">
        <v>58</v>
      </c>
      <c r="E45" s="9" t="s">
        <v>314</v>
      </c>
      <c r="F45" s="36" t="s">
        <v>8</v>
      </c>
      <c r="G45" s="37"/>
      <c r="H45" s="37"/>
      <c r="I45" s="37">
        <v>500</v>
      </c>
      <c r="J45" s="37">
        <v>100</v>
      </c>
      <c r="K45" s="37">
        <v>200</v>
      </c>
      <c r="L45" s="37">
        <v>150</v>
      </c>
      <c r="M45" s="37"/>
      <c r="N45" s="37">
        <v>50</v>
      </c>
      <c r="O45" s="37">
        <v>200</v>
      </c>
      <c r="P45" s="37"/>
      <c r="Q45" s="37"/>
      <c r="R45" s="37">
        <v>300</v>
      </c>
      <c r="S45" s="37">
        <v>300</v>
      </c>
      <c r="T45" s="37"/>
      <c r="U45" s="37">
        <v>3000</v>
      </c>
      <c r="V45" s="37"/>
      <c r="W45" s="37"/>
      <c r="X45" s="38">
        <f t="shared" si="2"/>
        <v>4800</v>
      </c>
      <c r="Y45" s="14"/>
      <c r="Z45" s="14">
        <f t="shared" si="3"/>
        <v>0</v>
      </c>
    </row>
    <row r="46" spans="1:26" s="1" customFormat="1" ht="11.25" x14ac:dyDescent="0.2">
      <c r="A46" s="51">
        <v>48</v>
      </c>
      <c r="B46" s="51" t="s">
        <v>527</v>
      </c>
      <c r="C46" s="38">
        <v>1</v>
      </c>
      <c r="D46" s="38" t="s">
        <v>58</v>
      </c>
      <c r="E46" s="9" t="s">
        <v>315</v>
      </c>
      <c r="F46" s="36" t="s">
        <v>8</v>
      </c>
      <c r="G46" s="37"/>
      <c r="H46" s="37"/>
      <c r="I46" s="37">
        <v>300</v>
      </c>
      <c r="J46" s="37"/>
      <c r="K46" s="37"/>
      <c r="L46" s="37">
        <v>150</v>
      </c>
      <c r="M46" s="37"/>
      <c r="N46" s="37"/>
      <c r="O46" s="37"/>
      <c r="P46" s="37"/>
      <c r="Q46" s="37"/>
      <c r="R46" s="37"/>
      <c r="S46" s="37">
        <v>100</v>
      </c>
      <c r="T46" s="37">
        <v>10</v>
      </c>
      <c r="U46" s="37"/>
      <c r="V46" s="37"/>
      <c r="W46" s="37"/>
      <c r="X46" s="38">
        <f t="shared" si="2"/>
        <v>560</v>
      </c>
      <c r="Y46" s="14"/>
      <c r="Z46" s="14">
        <f t="shared" si="3"/>
        <v>0</v>
      </c>
    </row>
    <row r="47" spans="1:26" s="1" customFormat="1" ht="11.25" x14ac:dyDescent="0.2">
      <c r="A47" s="51">
        <v>49</v>
      </c>
      <c r="B47" s="51" t="s">
        <v>528</v>
      </c>
      <c r="C47" s="38">
        <v>1</v>
      </c>
      <c r="D47" s="38" t="s">
        <v>58</v>
      </c>
      <c r="E47" s="9" t="s">
        <v>316</v>
      </c>
      <c r="F47" s="36" t="s">
        <v>8</v>
      </c>
      <c r="G47" s="37"/>
      <c r="H47" s="37"/>
      <c r="I47" s="37">
        <v>100</v>
      </c>
      <c r="J47" s="37">
        <v>30</v>
      </c>
      <c r="K47" s="37"/>
      <c r="L47" s="37"/>
      <c r="M47" s="37"/>
      <c r="N47" s="37"/>
      <c r="O47" s="37"/>
      <c r="P47" s="37"/>
      <c r="Q47" s="37"/>
      <c r="R47" s="37"/>
      <c r="S47" s="37">
        <v>30</v>
      </c>
      <c r="T47" s="37">
        <v>10</v>
      </c>
      <c r="U47" s="37"/>
      <c r="V47" s="37"/>
      <c r="W47" s="37"/>
      <c r="X47" s="38">
        <f t="shared" si="2"/>
        <v>170</v>
      </c>
      <c r="Y47" s="14"/>
      <c r="Z47" s="14">
        <f t="shared" si="3"/>
        <v>0</v>
      </c>
    </row>
    <row r="48" spans="1:26" s="1" customFormat="1" ht="11.25" x14ac:dyDescent="0.2">
      <c r="A48" s="51">
        <v>50</v>
      </c>
      <c r="B48" s="51" t="s">
        <v>529</v>
      </c>
      <c r="C48" s="38">
        <v>1</v>
      </c>
      <c r="D48" s="38" t="s">
        <v>58</v>
      </c>
      <c r="E48" s="9" t="s">
        <v>317</v>
      </c>
      <c r="F48" s="36" t="s">
        <v>8</v>
      </c>
      <c r="G48" s="37"/>
      <c r="H48" s="37"/>
      <c r="I48" s="37">
        <v>100</v>
      </c>
      <c r="J48" s="37"/>
      <c r="K48" s="37"/>
      <c r="L48" s="37"/>
      <c r="M48" s="37"/>
      <c r="N48" s="37"/>
      <c r="O48" s="37"/>
      <c r="P48" s="37"/>
      <c r="Q48" s="37"/>
      <c r="R48" s="37"/>
      <c r="S48" s="37">
        <v>30</v>
      </c>
      <c r="T48" s="37">
        <v>10</v>
      </c>
      <c r="U48" s="37"/>
      <c r="V48" s="37">
        <v>50</v>
      </c>
      <c r="W48" s="37"/>
      <c r="X48" s="38">
        <f t="shared" si="2"/>
        <v>190</v>
      </c>
      <c r="Y48" s="14"/>
      <c r="Z48" s="14">
        <f t="shared" si="3"/>
        <v>0</v>
      </c>
    </row>
    <row r="49" spans="1:26" s="1" customFormat="1" ht="11.25" x14ac:dyDescent="0.2">
      <c r="A49" s="51">
        <v>51</v>
      </c>
      <c r="B49" s="51" t="s">
        <v>530</v>
      </c>
      <c r="C49" s="38">
        <v>1</v>
      </c>
      <c r="D49" s="38" t="s">
        <v>58</v>
      </c>
      <c r="E49" s="9" t="s">
        <v>318</v>
      </c>
      <c r="F49" s="36" t="s">
        <v>8</v>
      </c>
      <c r="G49" s="37"/>
      <c r="H49" s="37"/>
      <c r="I49" s="37">
        <v>80</v>
      </c>
      <c r="J49" s="37"/>
      <c r="K49" s="37"/>
      <c r="L49" s="37"/>
      <c r="M49" s="37"/>
      <c r="N49" s="37"/>
      <c r="O49" s="37"/>
      <c r="P49" s="37"/>
      <c r="Q49" s="37"/>
      <c r="R49" s="37"/>
      <c r="S49" s="37">
        <v>30</v>
      </c>
      <c r="T49" s="37"/>
      <c r="U49" s="37"/>
      <c r="V49" s="37"/>
      <c r="W49" s="37"/>
      <c r="X49" s="38">
        <f t="shared" si="2"/>
        <v>110</v>
      </c>
      <c r="Y49" s="14"/>
      <c r="Z49" s="14">
        <f t="shared" si="3"/>
        <v>0</v>
      </c>
    </row>
    <row r="50" spans="1:26" s="1" customFormat="1" ht="11.25" x14ac:dyDescent="0.2">
      <c r="A50" s="51">
        <v>52</v>
      </c>
      <c r="B50" s="51" t="s">
        <v>531</v>
      </c>
      <c r="C50" s="38">
        <v>1</v>
      </c>
      <c r="D50" s="38" t="s">
        <v>58</v>
      </c>
      <c r="E50" s="9" t="s">
        <v>319</v>
      </c>
      <c r="F50" s="36" t="s">
        <v>8</v>
      </c>
      <c r="G50" s="37"/>
      <c r="H50" s="37"/>
      <c r="I50" s="37">
        <v>200</v>
      </c>
      <c r="J50" s="37">
        <v>30</v>
      </c>
      <c r="K50" s="37">
        <v>5</v>
      </c>
      <c r="L50" s="37"/>
      <c r="M50" s="37"/>
      <c r="N50" s="37"/>
      <c r="O50" s="37">
        <v>10</v>
      </c>
      <c r="P50" s="37"/>
      <c r="Q50" s="37"/>
      <c r="R50" s="37"/>
      <c r="S50" s="37">
        <v>30</v>
      </c>
      <c r="T50" s="37">
        <v>10</v>
      </c>
      <c r="U50" s="37">
        <v>200</v>
      </c>
      <c r="V50" s="37"/>
      <c r="W50" s="37"/>
      <c r="X50" s="38">
        <f t="shared" si="2"/>
        <v>485</v>
      </c>
      <c r="Y50" s="14"/>
      <c r="Z50" s="14">
        <f t="shared" si="3"/>
        <v>0</v>
      </c>
    </row>
    <row r="51" spans="1:26" s="1" customFormat="1" ht="11.25" x14ac:dyDescent="0.2">
      <c r="A51" s="51">
        <v>53</v>
      </c>
      <c r="B51" s="51" t="s">
        <v>532</v>
      </c>
      <c r="C51" s="38">
        <v>1</v>
      </c>
      <c r="D51" s="38" t="s">
        <v>58</v>
      </c>
      <c r="E51" s="9" t="s">
        <v>320</v>
      </c>
      <c r="F51" s="36" t="s">
        <v>8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>
        <v>20</v>
      </c>
      <c r="T51" s="37"/>
      <c r="U51" s="37"/>
      <c r="V51" s="37"/>
      <c r="W51" s="37"/>
      <c r="X51" s="38">
        <f t="shared" si="2"/>
        <v>20</v>
      </c>
      <c r="Y51" s="14"/>
      <c r="Z51" s="14">
        <f t="shared" si="3"/>
        <v>0</v>
      </c>
    </row>
    <row r="52" spans="1:26" s="1" customFormat="1" ht="11.25" x14ac:dyDescent="0.2">
      <c r="A52" s="51">
        <v>54</v>
      </c>
      <c r="B52" s="51" t="s">
        <v>533</v>
      </c>
      <c r="C52" s="38">
        <v>1</v>
      </c>
      <c r="D52" s="38" t="s">
        <v>58</v>
      </c>
      <c r="E52" s="9" t="s">
        <v>321</v>
      </c>
      <c r="F52" s="36" t="s">
        <v>8</v>
      </c>
      <c r="G52" s="37"/>
      <c r="H52" s="37"/>
      <c r="I52" s="37">
        <v>20</v>
      </c>
      <c r="J52" s="37"/>
      <c r="K52" s="37"/>
      <c r="L52" s="37"/>
      <c r="M52" s="37"/>
      <c r="N52" s="37"/>
      <c r="O52" s="37"/>
      <c r="P52" s="37">
        <v>50</v>
      </c>
      <c r="Q52" s="37"/>
      <c r="R52" s="37"/>
      <c r="S52" s="37">
        <v>20</v>
      </c>
      <c r="T52" s="37"/>
      <c r="U52" s="37"/>
      <c r="V52" s="37"/>
      <c r="W52" s="37"/>
      <c r="X52" s="38">
        <f t="shared" si="2"/>
        <v>90</v>
      </c>
      <c r="Y52" s="14"/>
      <c r="Z52" s="14">
        <f t="shared" si="3"/>
        <v>0</v>
      </c>
    </row>
    <row r="53" spans="1:26" s="1" customFormat="1" ht="12" customHeight="1" x14ac:dyDescent="0.2">
      <c r="A53" s="51">
        <v>55</v>
      </c>
      <c r="B53" s="51" t="s">
        <v>534</v>
      </c>
      <c r="C53" s="38">
        <v>1</v>
      </c>
      <c r="D53" s="38" t="s">
        <v>58</v>
      </c>
      <c r="E53" s="9" t="s">
        <v>322</v>
      </c>
      <c r="F53" s="36" t="s">
        <v>8</v>
      </c>
      <c r="G53" s="37"/>
      <c r="H53" s="37"/>
      <c r="I53" s="37">
        <v>30</v>
      </c>
      <c r="J53" s="37"/>
      <c r="K53" s="37"/>
      <c r="L53" s="37"/>
      <c r="M53" s="37"/>
      <c r="N53" s="37"/>
      <c r="O53" s="37"/>
      <c r="P53" s="37"/>
      <c r="Q53" s="37"/>
      <c r="R53" s="37"/>
      <c r="S53" s="37">
        <v>30</v>
      </c>
      <c r="T53" s="37">
        <v>10</v>
      </c>
      <c r="U53" s="37"/>
      <c r="V53" s="37"/>
      <c r="W53" s="37"/>
      <c r="X53" s="38">
        <f t="shared" si="2"/>
        <v>70</v>
      </c>
      <c r="Y53" s="14"/>
      <c r="Z53" s="14">
        <f t="shared" si="3"/>
        <v>0</v>
      </c>
    </row>
    <row r="54" spans="1:26" s="1" customFormat="1" ht="13.5" customHeight="1" x14ac:dyDescent="0.2">
      <c r="A54" s="51">
        <v>56</v>
      </c>
      <c r="B54" s="51" t="s">
        <v>857</v>
      </c>
      <c r="C54" s="38">
        <v>1</v>
      </c>
      <c r="D54" s="38" t="s">
        <v>58</v>
      </c>
      <c r="E54" s="9" t="s">
        <v>854</v>
      </c>
      <c r="F54" s="36" t="s">
        <v>8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>
        <v>300</v>
      </c>
      <c r="V54" s="37"/>
      <c r="W54" s="37"/>
      <c r="X54" s="38">
        <f t="shared" si="2"/>
        <v>300</v>
      </c>
      <c r="Y54" s="14"/>
      <c r="Z54" s="14">
        <f t="shared" si="3"/>
        <v>0</v>
      </c>
    </row>
    <row r="55" spans="1:26" s="1" customFormat="1" ht="11.25" x14ac:dyDescent="0.2">
      <c r="A55" s="51">
        <v>57</v>
      </c>
      <c r="B55" s="51" t="s">
        <v>858</v>
      </c>
      <c r="C55" s="38">
        <v>1</v>
      </c>
      <c r="D55" s="38" t="s">
        <v>58</v>
      </c>
      <c r="E55" s="9" t="s">
        <v>853</v>
      </c>
      <c r="F55" s="36" t="s">
        <v>8</v>
      </c>
      <c r="G55" s="37"/>
      <c r="H55" s="37"/>
      <c r="I55" s="37">
        <v>50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>
        <v>300</v>
      </c>
      <c r="V55" s="37"/>
      <c r="W55" s="37"/>
      <c r="X55" s="38">
        <f t="shared" si="2"/>
        <v>350</v>
      </c>
      <c r="Y55" s="14"/>
      <c r="Z55" s="14">
        <f t="shared" si="3"/>
        <v>0</v>
      </c>
    </row>
    <row r="56" spans="1:26" s="1" customFormat="1" ht="11.25" x14ac:dyDescent="0.2">
      <c r="A56" s="51">
        <v>58</v>
      </c>
      <c r="B56" s="51" t="s">
        <v>859</v>
      </c>
      <c r="C56" s="38">
        <v>1</v>
      </c>
      <c r="D56" s="38" t="s">
        <v>58</v>
      </c>
      <c r="E56" s="9" t="s">
        <v>851</v>
      </c>
      <c r="F56" s="36" t="s">
        <v>8</v>
      </c>
      <c r="G56" s="37"/>
      <c r="H56" s="37"/>
      <c r="I56" s="37">
        <v>10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>
        <v>150</v>
      </c>
      <c r="V56" s="37"/>
      <c r="W56" s="37"/>
      <c r="X56" s="38">
        <f t="shared" si="2"/>
        <v>160</v>
      </c>
      <c r="Y56" s="14"/>
      <c r="Z56" s="14">
        <f t="shared" si="3"/>
        <v>0</v>
      </c>
    </row>
    <row r="57" spans="1:26" s="1" customFormat="1" ht="14.25" customHeight="1" x14ac:dyDescent="0.2">
      <c r="A57" s="51">
        <v>59</v>
      </c>
      <c r="B57" s="51" t="s">
        <v>856</v>
      </c>
      <c r="C57" s="38">
        <v>1</v>
      </c>
      <c r="D57" s="38" t="s">
        <v>58</v>
      </c>
      <c r="E57" s="9" t="s">
        <v>852</v>
      </c>
      <c r="F57" s="36" t="s">
        <v>8</v>
      </c>
      <c r="G57" s="37"/>
      <c r="H57" s="37"/>
      <c r="I57" s="37">
        <v>10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>
        <v>150</v>
      </c>
      <c r="V57" s="37"/>
      <c r="W57" s="37"/>
      <c r="X57" s="38">
        <f t="shared" si="2"/>
        <v>160</v>
      </c>
      <c r="Y57" s="14"/>
      <c r="Z57" s="14">
        <f t="shared" si="3"/>
        <v>0</v>
      </c>
    </row>
    <row r="58" spans="1:26" s="1" customFormat="1" ht="12" customHeight="1" x14ac:dyDescent="0.2">
      <c r="A58" s="51">
        <v>60</v>
      </c>
      <c r="B58" s="51" t="s">
        <v>862</v>
      </c>
      <c r="C58" s="38">
        <v>1</v>
      </c>
      <c r="D58" s="38" t="s">
        <v>58</v>
      </c>
      <c r="E58" s="9" t="s">
        <v>863</v>
      </c>
      <c r="F58" s="36" t="s">
        <v>8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>
        <v>100</v>
      </c>
      <c r="V58" s="37"/>
      <c r="W58" s="37"/>
      <c r="X58" s="38">
        <f t="shared" si="2"/>
        <v>100</v>
      </c>
      <c r="Y58" s="14"/>
      <c r="Z58" s="14">
        <f t="shared" si="3"/>
        <v>0</v>
      </c>
    </row>
    <row r="59" spans="1:26" s="1" customFormat="1" ht="16.5" x14ac:dyDescent="0.2">
      <c r="A59" s="51">
        <v>61</v>
      </c>
      <c r="B59" s="51" t="s">
        <v>861</v>
      </c>
      <c r="C59" s="38">
        <v>1</v>
      </c>
      <c r="D59" s="38" t="s">
        <v>58</v>
      </c>
      <c r="E59" s="9" t="s">
        <v>864</v>
      </c>
      <c r="F59" s="36" t="s">
        <v>8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>
        <v>200</v>
      </c>
      <c r="V59" s="37"/>
      <c r="W59" s="37"/>
      <c r="X59" s="38">
        <f t="shared" si="2"/>
        <v>200</v>
      </c>
      <c r="Y59" s="14"/>
      <c r="Z59" s="14">
        <f t="shared" si="3"/>
        <v>0</v>
      </c>
    </row>
    <row r="60" spans="1:26" s="1" customFormat="1" ht="12" customHeight="1" x14ac:dyDescent="0.2">
      <c r="A60" s="51">
        <v>62</v>
      </c>
      <c r="B60" s="51" t="s">
        <v>860</v>
      </c>
      <c r="C60" s="38">
        <v>1</v>
      </c>
      <c r="D60" s="38" t="s">
        <v>58</v>
      </c>
      <c r="E60" s="9" t="s">
        <v>855</v>
      </c>
      <c r="F60" s="36" t="s">
        <v>8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>
        <v>200</v>
      </c>
      <c r="V60" s="37"/>
      <c r="W60" s="37"/>
      <c r="X60" s="38">
        <f t="shared" si="2"/>
        <v>200</v>
      </c>
      <c r="Y60" s="14"/>
      <c r="Z60" s="14">
        <f t="shared" si="3"/>
        <v>0</v>
      </c>
    </row>
    <row r="61" spans="1:26" s="1" customFormat="1" ht="24.75" x14ac:dyDescent="0.2">
      <c r="A61" s="51">
        <v>63</v>
      </c>
      <c r="B61" s="51" t="s">
        <v>535</v>
      </c>
      <c r="C61" s="38">
        <v>1</v>
      </c>
      <c r="D61" s="38" t="s">
        <v>58</v>
      </c>
      <c r="E61" s="9" t="s">
        <v>834</v>
      </c>
      <c r="F61" s="36" t="s">
        <v>8</v>
      </c>
      <c r="G61" s="37"/>
      <c r="H61" s="37"/>
      <c r="I61" s="37">
        <v>150</v>
      </c>
      <c r="J61" s="37"/>
      <c r="K61" s="37"/>
      <c r="L61" s="37"/>
      <c r="M61" s="37"/>
      <c r="N61" s="37"/>
      <c r="O61" s="37"/>
      <c r="P61" s="37"/>
      <c r="Q61" s="37"/>
      <c r="R61" s="37">
        <v>50</v>
      </c>
      <c r="S61" s="37">
        <v>30</v>
      </c>
      <c r="T61" s="37"/>
      <c r="U61" s="37">
        <v>50</v>
      </c>
      <c r="V61" s="37">
        <v>70</v>
      </c>
      <c r="W61" s="37">
        <v>50</v>
      </c>
      <c r="X61" s="38">
        <f t="shared" si="2"/>
        <v>400</v>
      </c>
      <c r="Y61" s="14"/>
      <c r="Z61" s="14">
        <f t="shared" si="3"/>
        <v>0</v>
      </c>
    </row>
    <row r="62" spans="1:26" s="1" customFormat="1" ht="15" customHeight="1" x14ac:dyDescent="0.2">
      <c r="A62" s="51">
        <v>64</v>
      </c>
      <c r="B62" s="51" t="s">
        <v>535</v>
      </c>
      <c r="C62" s="38">
        <v>1</v>
      </c>
      <c r="D62" s="38" t="s">
        <v>58</v>
      </c>
      <c r="E62" s="9" t="s">
        <v>835</v>
      </c>
      <c r="F62" s="36" t="s">
        <v>8</v>
      </c>
      <c r="G62" s="37"/>
      <c r="H62" s="37"/>
      <c r="I62" s="37"/>
      <c r="J62" s="37"/>
      <c r="K62" s="37"/>
      <c r="L62" s="37"/>
      <c r="M62" s="37"/>
      <c r="N62" s="37">
        <v>30</v>
      </c>
      <c r="O62" s="37">
        <v>30</v>
      </c>
      <c r="P62" s="37"/>
      <c r="Q62" s="37"/>
      <c r="R62" s="37"/>
      <c r="S62" s="37"/>
      <c r="T62" s="37"/>
      <c r="U62" s="37"/>
      <c r="V62" s="37"/>
      <c r="W62" s="37"/>
      <c r="X62" s="38">
        <f t="shared" si="2"/>
        <v>60</v>
      </c>
      <c r="Y62" s="14"/>
      <c r="Z62" s="14">
        <f t="shared" si="3"/>
        <v>0</v>
      </c>
    </row>
    <row r="63" spans="1:26" s="1" customFormat="1" ht="24.75" x14ac:dyDescent="0.2">
      <c r="A63" s="51">
        <v>65</v>
      </c>
      <c r="B63" s="51" t="s">
        <v>536</v>
      </c>
      <c r="C63" s="38">
        <v>1</v>
      </c>
      <c r="D63" s="38" t="s">
        <v>58</v>
      </c>
      <c r="E63" s="9" t="s">
        <v>836</v>
      </c>
      <c r="F63" s="36" t="s">
        <v>8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>
        <v>20</v>
      </c>
      <c r="U63" s="37">
        <v>50</v>
      </c>
      <c r="V63" s="37">
        <v>60</v>
      </c>
      <c r="W63" s="37"/>
      <c r="X63" s="38">
        <f t="shared" si="2"/>
        <v>130</v>
      </c>
      <c r="Y63" s="14"/>
      <c r="Z63" s="14">
        <f t="shared" si="3"/>
        <v>0</v>
      </c>
    </row>
    <row r="64" spans="1:26" s="1" customFormat="1" ht="24.75" x14ac:dyDescent="0.2">
      <c r="A64" s="51">
        <v>66</v>
      </c>
      <c r="B64" s="51" t="s">
        <v>536</v>
      </c>
      <c r="C64" s="38">
        <v>1</v>
      </c>
      <c r="D64" s="38" t="s">
        <v>58</v>
      </c>
      <c r="E64" s="9" t="s">
        <v>837</v>
      </c>
      <c r="F64" s="36" t="s">
        <v>8</v>
      </c>
      <c r="G64" s="37"/>
      <c r="H64" s="37"/>
      <c r="I64" s="37">
        <v>150</v>
      </c>
      <c r="J64" s="37"/>
      <c r="K64" s="37"/>
      <c r="L64" s="37"/>
      <c r="M64" s="37"/>
      <c r="N64" s="37"/>
      <c r="O64" s="37">
        <v>20</v>
      </c>
      <c r="P64" s="37"/>
      <c r="Q64" s="37"/>
      <c r="R64" s="37"/>
      <c r="S64" s="37"/>
      <c r="T64" s="37"/>
      <c r="U64" s="37"/>
      <c r="V64" s="37"/>
      <c r="W64" s="37"/>
      <c r="X64" s="38">
        <f t="shared" si="2"/>
        <v>170</v>
      </c>
      <c r="Y64" s="14"/>
      <c r="Z64" s="14">
        <f t="shared" si="3"/>
        <v>0</v>
      </c>
    </row>
    <row r="65" spans="1:26" s="1" customFormat="1" ht="11.25" customHeight="1" x14ac:dyDescent="0.2">
      <c r="A65" s="51">
        <v>67</v>
      </c>
      <c r="B65" s="51" t="s">
        <v>537</v>
      </c>
      <c r="C65" s="38">
        <v>1</v>
      </c>
      <c r="D65" s="38" t="s">
        <v>58</v>
      </c>
      <c r="E65" s="8" t="s">
        <v>838</v>
      </c>
      <c r="F65" s="36" t="s">
        <v>8</v>
      </c>
      <c r="G65" s="37"/>
      <c r="H65" s="37"/>
      <c r="I65" s="37"/>
      <c r="J65" s="37"/>
      <c r="K65" s="37"/>
      <c r="L65" s="37"/>
      <c r="M65" s="37"/>
      <c r="N65" s="37"/>
      <c r="O65" s="37"/>
      <c r="P65" s="37">
        <v>50</v>
      </c>
      <c r="Q65" s="37"/>
      <c r="R65" s="37"/>
      <c r="S65" s="37">
        <v>50</v>
      </c>
      <c r="T65" s="37"/>
      <c r="U65" s="37">
        <v>200</v>
      </c>
      <c r="V65" s="37">
        <v>60</v>
      </c>
      <c r="W65" s="37"/>
      <c r="X65" s="38">
        <f t="shared" si="2"/>
        <v>360</v>
      </c>
      <c r="Y65" s="14"/>
      <c r="Z65" s="14">
        <f t="shared" si="3"/>
        <v>0</v>
      </c>
    </row>
    <row r="66" spans="1:26" s="1" customFormat="1" ht="17.25" x14ac:dyDescent="0.2">
      <c r="A66" s="51">
        <v>68</v>
      </c>
      <c r="B66" s="51" t="s">
        <v>537</v>
      </c>
      <c r="C66" s="38">
        <v>1</v>
      </c>
      <c r="D66" s="38" t="s">
        <v>58</v>
      </c>
      <c r="E66" s="8" t="s">
        <v>839</v>
      </c>
      <c r="F66" s="36" t="s">
        <v>8</v>
      </c>
      <c r="G66" s="37"/>
      <c r="H66" s="37"/>
      <c r="I66" s="37"/>
      <c r="J66" s="37"/>
      <c r="K66" s="37"/>
      <c r="L66" s="37"/>
      <c r="M66" s="37"/>
      <c r="N66" s="37"/>
      <c r="O66" s="37">
        <v>30</v>
      </c>
      <c r="P66" s="37"/>
      <c r="Q66" s="37"/>
      <c r="R66" s="37"/>
      <c r="S66" s="37">
        <v>50</v>
      </c>
      <c r="T66" s="37"/>
      <c r="U66" s="37"/>
      <c r="V66" s="37"/>
      <c r="W66" s="37"/>
      <c r="X66" s="38">
        <f t="shared" si="2"/>
        <v>80</v>
      </c>
      <c r="Y66" s="14"/>
      <c r="Z66" s="14">
        <f t="shared" si="3"/>
        <v>0</v>
      </c>
    </row>
    <row r="67" spans="1:26" s="1" customFormat="1" ht="16.5" x14ac:dyDescent="0.2">
      <c r="A67" s="51">
        <v>69</v>
      </c>
      <c r="B67" s="51" t="s">
        <v>538</v>
      </c>
      <c r="C67" s="38">
        <v>1</v>
      </c>
      <c r="D67" s="38" t="s">
        <v>58</v>
      </c>
      <c r="E67" s="9" t="s">
        <v>840</v>
      </c>
      <c r="F67" s="36" t="s">
        <v>8</v>
      </c>
      <c r="G67" s="37"/>
      <c r="H67" s="37"/>
      <c r="I67" s="37"/>
      <c r="J67" s="37"/>
      <c r="K67" s="37">
        <v>20</v>
      </c>
      <c r="L67" s="37"/>
      <c r="M67" s="37"/>
      <c r="N67" s="37"/>
      <c r="O67" s="37"/>
      <c r="P67" s="37"/>
      <c r="Q67" s="37"/>
      <c r="R67" s="37">
        <v>50</v>
      </c>
      <c r="S67" s="37">
        <v>100</v>
      </c>
      <c r="T67" s="37">
        <v>30</v>
      </c>
      <c r="U67" s="37">
        <v>500</v>
      </c>
      <c r="V67" s="37">
        <v>700</v>
      </c>
      <c r="W67" s="37">
        <v>50</v>
      </c>
      <c r="X67" s="38">
        <f t="shared" ref="X67:X85" si="4">SUM(G67:W67)</f>
        <v>1450</v>
      </c>
      <c r="Y67" s="14"/>
      <c r="Z67" s="14">
        <f t="shared" ref="Z67:Z85" si="5">X67*Y67</f>
        <v>0</v>
      </c>
    </row>
    <row r="68" spans="1:26" s="1" customFormat="1" ht="16.5" x14ac:dyDescent="0.2">
      <c r="A68" s="51">
        <v>70</v>
      </c>
      <c r="B68" s="51" t="s">
        <v>538</v>
      </c>
      <c r="C68" s="38">
        <v>1</v>
      </c>
      <c r="D68" s="38" t="s">
        <v>58</v>
      </c>
      <c r="E68" s="9" t="s">
        <v>841</v>
      </c>
      <c r="F68" s="36" t="s">
        <v>8</v>
      </c>
      <c r="G68" s="37"/>
      <c r="H68" s="37"/>
      <c r="I68" s="37"/>
      <c r="J68" s="37"/>
      <c r="K68" s="37"/>
      <c r="L68" s="37"/>
      <c r="M68" s="37"/>
      <c r="N68" s="37"/>
      <c r="O68" s="37"/>
      <c r="P68" s="37">
        <v>100</v>
      </c>
      <c r="Q68" s="37"/>
      <c r="R68" s="37"/>
      <c r="S68" s="37"/>
      <c r="T68" s="37"/>
      <c r="U68" s="37"/>
      <c r="V68" s="37"/>
      <c r="W68" s="37"/>
      <c r="X68" s="38">
        <f t="shared" si="4"/>
        <v>100</v>
      </c>
      <c r="Y68" s="14"/>
      <c r="Z68" s="14">
        <f t="shared" si="5"/>
        <v>0</v>
      </c>
    </row>
    <row r="69" spans="1:26" s="1" customFormat="1" ht="16.5" x14ac:dyDescent="0.2">
      <c r="A69" s="51">
        <v>71</v>
      </c>
      <c r="B69" s="51" t="s">
        <v>538</v>
      </c>
      <c r="C69" s="38">
        <v>1</v>
      </c>
      <c r="D69" s="38" t="s">
        <v>58</v>
      </c>
      <c r="E69" s="9" t="s">
        <v>842</v>
      </c>
      <c r="F69" s="36" t="s">
        <v>8</v>
      </c>
      <c r="G69" s="37"/>
      <c r="H69" s="37"/>
      <c r="I69" s="37">
        <v>500</v>
      </c>
      <c r="J69" s="37"/>
      <c r="K69" s="37"/>
      <c r="L69" s="37"/>
      <c r="M69" s="37"/>
      <c r="N69" s="37">
        <v>90</v>
      </c>
      <c r="O69" s="37">
        <v>150</v>
      </c>
      <c r="P69" s="37"/>
      <c r="Q69" s="37"/>
      <c r="R69" s="37"/>
      <c r="S69" s="37">
        <v>50</v>
      </c>
      <c r="T69" s="37">
        <v>30</v>
      </c>
      <c r="U69" s="37">
        <v>200</v>
      </c>
      <c r="V69" s="37"/>
      <c r="W69" s="37"/>
      <c r="X69" s="38">
        <f t="shared" si="4"/>
        <v>1020</v>
      </c>
      <c r="Y69" s="14"/>
      <c r="Z69" s="14">
        <f t="shared" si="5"/>
        <v>0</v>
      </c>
    </row>
    <row r="70" spans="1:26" s="1" customFormat="1" ht="16.5" x14ac:dyDescent="0.2">
      <c r="A70" s="51">
        <v>72</v>
      </c>
      <c r="B70" s="51" t="s">
        <v>539</v>
      </c>
      <c r="C70" s="38">
        <v>1</v>
      </c>
      <c r="D70" s="38" t="s">
        <v>58</v>
      </c>
      <c r="E70" s="9" t="s">
        <v>843</v>
      </c>
      <c r="F70" s="36" t="s">
        <v>8</v>
      </c>
      <c r="G70" s="37"/>
      <c r="H70" s="37"/>
      <c r="I70" s="37">
        <v>100</v>
      </c>
      <c r="J70" s="37"/>
      <c r="K70" s="37"/>
      <c r="L70" s="37">
        <v>20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>
        <f t="shared" si="4"/>
        <v>120</v>
      </c>
      <c r="Y70" s="14"/>
      <c r="Z70" s="14">
        <f t="shared" si="5"/>
        <v>0</v>
      </c>
    </row>
    <row r="71" spans="1:26" s="1" customFormat="1" ht="16.5" x14ac:dyDescent="0.2">
      <c r="A71" s="51">
        <v>73</v>
      </c>
      <c r="B71" s="51" t="s">
        <v>540</v>
      </c>
      <c r="C71" s="38">
        <v>1</v>
      </c>
      <c r="D71" s="38" t="s">
        <v>58</v>
      </c>
      <c r="E71" s="9" t="s">
        <v>844</v>
      </c>
      <c r="F71" s="36" t="s">
        <v>8</v>
      </c>
      <c r="G71" s="37"/>
      <c r="H71" s="37"/>
      <c r="I71" s="37"/>
      <c r="J71" s="37"/>
      <c r="K71" s="37">
        <v>20</v>
      </c>
      <c r="L71" s="37">
        <v>40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>
        <f t="shared" si="4"/>
        <v>60</v>
      </c>
      <c r="Y71" s="14"/>
      <c r="Z71" s="14">
        <f t="shared" si="5"/>
        <v>0</v>
      </c>
    </row>
    <row r="72" spans="1:26" s="1" customFormat="1" ht="16.5" x14ac:dyDescent="0.2">
      <c r="A72" s="51">
        <v>74</v>
      </c>
      <c r="B72" s="51" t="s">
        <v>540</v>
      </c>
      <c r="C72" s="38">
        <v>1</v>
      </c>
      <c r="D72" s="38" t="s">
        <v>58</v>
      </c>
      <c r="E72" s="9" t="s">
        <v>845</v>
      </c>
      <c r="F72" s="36" t="s">
        <v>8</v>
      </c>
      <c r="G72" s="37"/>
      <c r="H72" s="37"/>
      <c r="I72" s="37">
        <v>150</v>
      </c>
      <c r="J72" s="37"/>
      <c r="K72" s="37"/>
      <c r="L72" s="37"/>
      <c r="M72" s="37"/>
      <c r="N72" s="37"/>
      <c r="O72" s="37"/>
      <c r="P72" s="37"/>
      <c r="Q72" s="37"/>
      <c r="R72" s="37">
        <v>5</v>
      </c>
      <c r="S72" s="37">
        <v>50</v>
      </c>
      <c r="T72" s="37"/>
      <c r="U72" s="37"/>
      <c r="V72" s="37"/>
      <c r="W72" s="37"/>
      <c r="X72" s="38">
        <f t="shared" si="4"/>
        <v>205</v>
      </c>
      <c r="Y72" s="14"/>
      <c r="Z72" s="14">
        <f t="shared" si="5"/>
        <v>0</v>
      </c>
    </row>
    <row r="73" spans="1:26" s="1" customFormat="1" ht="16.5" x14ac:dyDescent="0.2">
      <c r="A73" s="51">
        <v>75</v>
      </c>
      <c r="B73" s="51" t="s">
        <v>541</v>
      </c>
      <c r="C73" s="38">
        <v>1</v>
      </c>
      <c r="D73" s="38" t="s">
        <v>58</v>
      </c>
      <c r="E73" s="9" t="s">
        <v>831</v>
      </c>
      <c r="F73" s="36" t="s">
        <v>8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>
        <v>50</v>
      </c>
      <c r="V73" s="37"/>
      <c r="W73" s="37"/>
      <c r="X73" s="38">
        <f t="shared" si="4"/>
        <v>50</v>
      </c>
      <c r="Y73" s="14"/>
      <c r="Z73" s="14">
        <f t="shared" si="5"/>
        <v>0</v>
      </c>
    </row>
    <row r="74" spans="1:26" s="1" customFormat="1" ht="16.5" x14ac:dyDescent="0.2">
      <c r="A74" s="51">
        <v>76</v>
      </c>
      <c r="B74" s="51" t="s">
        <v>541</v>
      </c>
      <c r="C74" s="38">
        <v>1</v>
      </c>
      <c r="D74" s="38" t="s">
        <v>58</v>
      </c>
      <c r="E74" s="9" t="s">
        <v>833</v>
      </c>
      <c r="F74" s="36" t="s">
        <v>8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>
        <f t="shared" si="4"/>
        <v>0</v>
      </c>
      <c r="Y74" s="14"/>
      <c r="Z74" s="14">
        <f t="shared" si="5"/>
        <v>0</v>
      </c>
    </row>
    <row r="75" spans="1:26" s="1" customFormat="1" ht="16.5" x14ac:dyDescent="0.2">
      <c r="A75" s="51">
        <v>77</v>
      </c>
      <c r="B75" s="51" t="s">
        <v>541</v>
      </c>
      <c r="C75" s="38">
        <v>1</v>
      </c>
      <c r="D75" s="38" t="s">
        <v>58</v>
      </c>
      <c r="E75" s="9" t="s">
        <v>832</v>
      </c>
      <c r="F75" s="36" t="s">
        <v>8</v>
      </c>
      <c r="G75" s="37"/>
      <c r="H75" s="37"/>
      <c r="I75" s="37">
        <v>300</v>
      </c>
      <c r="J75" s="37"/>
      <c r="K75" s="37"/>
      <c r="L75" s="37"/>
      <c r="M75" s="37"/>
      <c r="N75" s="37"/>
      <c r="O75" s="37"/>
      <c r="P75" s="37"/>
      <c r="Q75" s="37"/>
      <c r="R75" s="37"/>
      <c r="S75" s="37">
        <v>50</v>
      </c>
      <c r="T75" s="37"/>
      <c r="U75" s="37">
        <v>200</v>
      </c>
      <c r="V75" s="37"/>
      <c r="W75" s="37"/>
      <c r="X75" s="38">
        <f t="shared" si="4"/>
        <v>550</v>
      </c>
      <c r="Y75" s="14"/>
      <c r="Z75" s="14">
        <f t="shared" si="5"/>
        <v>0</v>
      </c>
    </row>
    <row r="76" spans="1:26" s="1" customFormat="1" ht="16.5" x14ac:dyDescent="0.2">
      <c r="A76" s="51">
        <v>78</v>
      </c>
      <c r="B76" s="51" t="s">
        <v>541</v>
      </c>
      <c r="C76" s="38">
        <v>1</v>
      </c>
      <c r="D76" s="38" t="s">
        <v>58</v>
      </c>
      <c r="E76" s="9" t="s">
        <v>846</v>
      </c>
      <c r="F76" s="36" t="s">
        <v>8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>
        <v>200</v>
      </c>
      <c r="V76" s="37"/>
      <c r="W76" s="37"/>
      <c r="X76" s="38">
        <f t="shared" si="4"/>
        <v>200</v>
      </c>
      <c r="Y76" s="14"/>
      <c r="Z76" s="14">
        <f t="shared" si="5"/>
        <v>0</v>
      </c>
    </row>
    <row r="77" spans="1:26" s="1" customFormat="1" ht="11.25" x14ac:dyDescent="0.2">
      <c r="A77" s="51">
        <v>79</v>
      </c>
      <c r="B77" s="51" t="s">
        <v>542</v>
      </c>
      <c r="C77" s="38">
        <v>1</v>
      </c>
      <c r="D77" s="38" t="s">
        <v>58</v>
      </c>
      <c r="E77" s="9" t="s">
        <v>101</v>
      </c>
      <c r="F77" s="36" t="s">
        <v>8</v>
      </c>
      <c r="G77" s="37"/>
      <c r="H77" s="37"/>
      <c r="I77" s="37"/>
      <c r="J77" s="37"/>
      <c r="K77" s="37">
        <v>2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>
        <f t="shared" si="4"/>
        <v>2</v>
      </c>
      <c r="Y77" s="14"/>
      <c r="Z77" s="14">
        <f t="shared" si="5"/>
        <v>0</v>
      </c>
    </row>
    <row r="78" spans="1:26" s="1" customFormat="1" ht="11.25" x14ac:dyDescent="0.2">
      <c r="A78" s="51">
        <v>80</v>
      </c>
      <c r="B78" s="51" t="s">
        <v>542</v>
      </c>
      <c r="C78" s="38">
        <v>1</v>
      </c>
      <c r="D78" s="38" t="s">
        <v>58</v>
      </c>
      <c r="E78" s="9" t="s">
        <v>888</v>
      </c>
      <c r="F78" s="36" t="s">
        <v>8</v>
      </c>
      <c r="G78" s="37"/>
      <c r="H78" s="37"/>
      <c r="I78" s="37"/>
      <c r="J78" s="37"/>
      <c r="K78" s="37">
        <v>3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>
        <f t="shared" si="4"/>
        <v>3</v>
      </c>
      <c r="Y78" s="14"/>
      <c r="Z78" s="14">
        <f t="shared" si="5"/>
        <v>0</v>
      </c>
    </row>
    <row r="79" spans="1:26" s="1" customFormat="1" ht="16.5" x14ac:dyDescent="0.2">
      <c r="A79" s="51">
        <v>81</v>
      </c>
      <c r="B79" s="51" t="s">
        <v>826</v>
      </c>
      <c r="C79" s="38">
        <v>1</v>
      </c>
      <c r="D79" s="38" t="s">
        <v>58</v>
      </c>
      <c r="E79" s="9" t="s">
        <v>827</v>
      </c>
      <c r="F79" s="36" t="s">
        <v>8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>
        <f t="shared" si="4"/>
        <v>0</v>
      </c>
      <c r="Y79" s="14"/>
      <c r="Z79" s="14">
        <f t="shared" si="5"/>
        <v>0</v>
      </c>
    </row>
    <row r="80" spans="1:26" s="1" customFormat="1" ht="16.5" x14ac:dyDescent="0.2">
      <c r="A80" s="51">
        <v>82</v>
      </c>
      <c r="B80" s="51" t="s">
        <v>543</v>
      </c>
      <c r="C80" s="38">
        <v>1</v>
      </c>
      <c r="D80" s="38" t="s">
        <v>58</v>
      </c>
      <c r="E80" s="9" t="s">
        <v>879</v>
      </c>
      <c r="F80" s="36" t="s">
        <v>8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>
        <v>5</v>
      </c>
      <c r="X80" s="38">
        <f t="shared" si="4"/>
        <v>5</v>
      </c>
      <c r="Y80" s="14"/>
      <c r="Z80" s="14">
        <f t="shared" si="5"/>
        <v>0</v>
      </c>
    </row>
    <row r="81" spans="1:26" s="1" customFormat="1" ht="16.5" x14ac:dyDescent="0.2">
      <c r="A81" s="51">
        <v>83</v>
      </c>
      <c r="B81" s="51" t="s">
        <v>543</v>
      </c>
      <c r="C81" s="38">
        <v>1</v>
      </c>
      <c r="D81" s="38" t="s">
        <v>58</v>
      </c>
      <c r="E81" s="9" t="s">
        <v>878</v>
      </c>
      <c r="F81" s="36" t="s">
        <v>8</v>
      </c>
      <c r="G81" s="37"/>
      <c r="H81" s="37"/>
      <c r="I81" s="37">
        <v>150</v>
      </c>
      <c r="J81" s="37"/>
      <c r="K81" s="37"/>
      <c r="L81" s="37"/>
      <c r="M81" s="37"/>
      <c r="N81" s="37"/>
      <c r="O81" s="37"/>
      <c r="P81" s="37">
        <v>20</v>
      </c>
      <c r="Q81" s="37"/>
      <c r="R81" s="37"/>
      <c r="S81" s="37">
        <v>30</v>
      </c>
      <c r="T81" s="37"/>
      <c r="U81" s="37"/>
      <c r="V81" s="37"/>
      <c r="W81" s="37">
        <v>5</v>
      </c>
      <c r="X81" s="38">
        <f t="shared" si="4"/>
        <v>205</v>
      </c>
      <c r="Y81" s="14"/>
      <c r="Z81" s="14">
        <f t="shared" si="5"/>
        <v>0</v>
      </c>
    </row>
    <row r="82" spans="1:26" s="1" customFormat="1" ht="24.75" x14ac:dyDescent="0.2">
      <c r="A82" s="51">
        <v>84</v>
      </c>
      <c r="B82" s="51" t="s">
        <v>544</v>
      </c>
      <c r="C82" s="38">
        <v>1</v>
      </c>
      <c r="D82" s="38" t="s">
        <v>58</v>
      </c>
      <c r="E82" s="9" t="s">
        <v>323</v>
      </c>
      <c r="F82" s="36" t="s">
        <v>8</v>
      </c>
      <c r="G82" s="37"/>
      <c r="H82" s="37"/>
      <c r="I82" s="37"/>
      <c r="J82" s="37">
        <v>6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>
        <f t="shared" si="4"/>
        <v>6</v>
      </c>
      <c r="Y82" s="14"/>
      <c r="Z82" s="14">
        <f t="shared" si="5"/>
        <v>0</v>
      </c>
    </row>
    <row r="83" spans="1:26" s="1" customFormat="1" ht="16.5" x14ac:dyDescent="0.2">
      <c r="A83" s="51">
        <v>85</v>
      </c>
      <c r="B83" s="51" t="s">
        <v>544</v>
      </c>
      <c r="C83" s="38">
        <v>1</v>
      </c>
      <c r="D83" s="38" t="s">
        <v>58</v>
      </c>
      <c r="E83" s="9" t="s">
        <v>144</v>
      </c>
      <c r="F83" s="36" t="s">
        <v>8</v>
      </c>
      <c r="G83" s="37"/>
      <c r="H83" s="37"/>
      <c r="I83" s="37"/>
      <c r="J83" s="37">
        <v>6</v>
      </c>
      <c r="K83" s="37"/>
      <c r="L83" s="37"/>
      <c r="M83" s="37"/>
      <c r="N83" s="37"/>
      <c r="O83" s="37"/>
      <c r="P83" s="37"/>
      <c r="Q83" s="37"/>
      <c r="R83" s="37"/>
      <c r="S83" s="37">
        <v>10</v>
      </c>
      <c r="T83" s="37"/>
      <c r="U83" s="37"/>
      <c r="V83" s="37"/>
      <c r="W83" s="37"/>
      <c r="X83" s="38">
        <f t="shared" si="4"/>
        <v>16</v>
      </c>
      <c r="Y83" s="14"/>
      <c r="Z83" s="14">
        <f t="shared" si="5"/>
        <v>0</v>
      </c>
    </row>
    <row r="84" spans="1:26" s="1" customFormat="1" ht="10.5" customHeight="1" x14ac:dyDescent="0.2">
      <c r="A84" s="51">
        <v>86</v>
      </c>
      <c r="B84" s="51" t="s">
        <v>545</v>
      </c>
      <c r="C84" s="38">
        <v>1</v>
      </c>
      <c r="D84" s="38" t="s">
        <v>58</v>
      </c>
      <c r="E84" s="9" t="s">
        <v>142</v>
      </c>
      <c r="F84" s="36" t="s">
        <v>8</v>
      </c>
      <c r="G84" s="37"/>
      <c r="H84" s="37"/>
      <c r="I84" s="37">
        <v>10</v>
      </c>
      <c r="J84" s="37"/>
      <c r="K84" s="37"/>
      <c r="L84" s="37"/>
      <c r="M84" s="37"/>
      <c r="N84" s="37"/>
      <c r="O84" s="37"/>
      <c r="P84" s="37">
        <v>10</v>
      </c>
      <c r="Q84" s="37"/>
      <c r="R84" s="37"/>
      <c r="S84" s="37">
        <v>20</v>
      </c>
      <c r="T84" s="37"/>
      <c r="U84" s="37"/>
      <c r="V84" s="37"/>
      <c r="W84" s="37"/>
      <c r="X84" s="38">
        <f t="shared" si="4"/>
        <v>40</v>
      </c>
      <c r="Y84" s="14"/>
      <c r="Z84" s="14">
        <f t="shared" si="5"/>
        <v>0</v>
      </c>
    </row>
    <row r="85" spans="1:26" s="1" customFormat="1" ht="16.5" x14ac:dyDescent="0.2">
      <c r="A85" s="51">
        <v>87</v>
      </c>
      <c r="B85" s="51" t="s">
        <v>546</v>
      </c>
      <c r="C85" s="38">
        <v>1</v>
      </c>
      <c r="D85" s="38" t="s">
        <v>58</v>
      </c>
      <c r="E85" s="9" t="s">
        <v>138</v>
      </c>
      <c r="F85" s="36" t="s">
        <v>8</v>
      </c>
      <c r="G85" s="37"/>
      <c r="H85" s="37"/>
      <c r="I85" s="37">
        <v>10</v>
      </c>
      <c r="J85" s="37"/>
      <c r="K85" s="37"/>
      <c r="L85" s="37"/>
      <c r="M85" s="37"/>
      <c r="N85" s="37"/>
      <c r="O85" s="37"/>
      <c r="P85" s="37"/>
      <c r="Q85" s="37"/>
      <c r="R85" s="37"/>
      <c r="S85" s="37">
        <v>10</v>
      </c>
      <c r="T85" s="37"/>
      <c r="U85" s="37"/>
      <c r="V85" s="37"/>
      <c r="W85" s="37"/>
      <c r="X85" s="38">
        <f t="shared" si="4"/>
        <v>20</v>
      </c>
      <c r="Y85" s="14"/>
      <c r="Z85" s="14">
        <f t="shared" si="5"/>
        <v>0</v>
      </c>
    </row>
    <row r="86" spans="1:26" s="1" customFormat="1" ht="11.25" x14ac:dyDescent="0.2">
      <c r="A86" s="51"/>
      <c r="B86" s="51" t="s">
        <v>547</v>
      </c>
      <c r="C86" s="38">
        <v>1</v>
      </c>
      <c r="D86" s="38" t="s">
        <v>58</v>
      </c>
      <c r="E86" s="6" t="s">
        <v>896</v>
      </c>
      <c r="F86" s="36" t="s">
        <v>8</v>
      </c>
      <c r="G86" s="37"/>
      <c r="H86" s="37"/>
      <c r="I86" s="37"/>
      <c r="J86" s="37"/>
      <c r="K86" s="37"/>
      <c r="L86" s="37"/>
      <c r="M86" s="37"/>
      <c r="N86" s="37"/>
      <c r="O86" s="37"/>
      <c r="P86" s="37">
        <v>20</v>
      </c>
      <c r="Q86" s="37"/>
      <c r="R86" s="37"/>
      <c r="S86" s="37"/>
      <c r="T86" s="37"/>
      <c r="U86" s="37"/>
      <c r="V86" s="37"/>
      <c r="W86" s="37"/>
      <c r="X86" s="38"/>
      <c r="Y86" s="14"/>
      <c r="Z86" s="14"/>
    </row>
    <row r="87" spans="1:26" s="1" customFormat="1" ht="12" customHeight="1" x14ac:dyDescent="0.2">
      <c r="A87" s="51">
        <v>89</v>
      </c>
      <c r="B87" s="51" t="s">
        <v>547</v>
      </c>
      <c r="C87" s="38">
        <v>1</v>
      </c>
      <c r="D87" s="38" t="s">
        <v>58</v>
      </c>
      <c r="E87" s="6" t="s">
        <v>139</v>
      </c>
      <c r="F87" s="36" t="s">
        <v>8</v>
      </c>
      <c r="G87" s="37"/>
      <c r="H87" s="37"/>
      <c r="I87" s="37">
        <v>3</v>
      </c>
      <c r="J87" s="37"/>
      <c r="K87" s="37"/>
      <c r="L87" s="37"/>
      <c r="M87" s="37"/>
      <c r="N87" s="37"/>
      <c r="O87" s="37"/>
      <c r="P87" s="37"/>
      <c r="Q87" s="37"/>
      <c r="R87" s="37"/>
      <c r="S87" s="37">
        <v>10</v>
      </c>
      <c r="T87" s="37"/>
      <c r="U87" s="37"/>
      <c r="V87" s="37"/>
      <c r="W87" s="37"/>
      <c r="X87" s="38">
        <f t="shared" ref="X87:X150" si="6">SUM(G87:W87)</f>
        <v>13</v>
      </c>
      <c r="Y87" s="14"/>
      <c r="Z87" s="14">
        <f t="shared" ref="Z87:Z150" si="7">X87*Y87</f>
        <v>0</v>
      </c>
    </row>
    <row r="88" spans="1:26" s="1" customFormat="1" ht="12" customHeight="1" x14ac:dyDescent="0.2">
      <c r="A88" s="51">
        <v>90</v>
      </c>
      <c r="B88" s="51" t="s">
        <v>548</v>
      </c>
      <c r="C88" s="38">
        <v>1</v>
      </c>
      <c r="D88" s="38" t="s">
        <v>58</v>
      </c>
      <c r="E88" s="9" t="s">
        <v>324</v>
      </c>
      <c r="F88" s="36" t="s">
        <v>8</v>
      </c>
      <c r="G88" s="37"/>
      <c r="H88" s="37"/>
      <c r="I88" s="37"/>
      <c r="J88" s="37"/>
      <c r="K88" s="37">
        <v>20</v>
      </c>
      <c r="L88" s="37"/>
      <c r="M88" s="37"/>
      <c r="N88" s="37"/>
      <c r="O88" s="37"/>
      <c r="P88" s="37"/>
      <c r="Q88" s="37"/>
      <c r="R88" s="37">
        <v>10</v>
      </c>
      <c r="S88" s="37"/>
      <c r="T88" s="37"/>
      <c r="U88" s="37"/>
      <c r="V88" s="37"/>
      <c r="W88" s="37"/>
      <c r="X88" s="38">
        <f t="shared" si="6"/>
        <v>30</v>
      </c>
      <c r="Y88" s="14"/>
      <c r="Z88" s="14">
        <f t="shared" si="7"/>
        <v>0</v>
      </c>
    </row>
    <row r="89" spans="1:26" s="1" customFormat="1" ht="10.5" customHeight="1" x14ac:dyDescent="0.2">
      <c r="A89" s="51">
        <v>91</v>
      </c>
      <c r="B89" s="51" t="s">
        <v>824</v>
      </c>
      <c r="C89" s="38">
        <v>1</v>
      </c>
      <c r="D89" s="38" t="s">
        <v>58</v>
      </c>
      <c r="E89" s="9" t="s">
        <v>825</v>
      </c>
      <c r="F89" s="36" t="s">
        <v>8</v>
      </c>
      <c r="G89" s="37"/>
      <c r="H89" s="37"/>
      <c r="I89" s="37">
        <v>20</v>
      </c>
      <c r="J89" s="37"/>
      <c r="K89" s="37"/>
      <c r="L89" s="37"/>
      <c r="M89" s="37"/>
      <c r="N89" s="37"/>
      <c r="O89" s="37"/>
      <c r="P89" s="37">
        <v>20</v>
      </c>
      <c r="Q89" s="37"/>
      <c r="R89" s="37"/>
      <c r="S89" s="37"/>
      <c r="T89" s="37"/>
      <c r="U89" s="37"/>
      <c r="V89" s="37"/>
      <c r="W89" s="37"/>
      <c r="X89" s="38">
        <f t="shared" si="6"/>
        <v>40</v>
      </c>
      <c r="Y89" s="14"/>
      <c r="Z89" s="14">
        <f t="shared" si="7"/>
        <v>0</v>
      </c>
    </row>
    <row r="90" spans="1:26" s="1" customFormat="1" ht="11.25" customHeight="1" x14ac:dyDescent="0.2">
      <c r="A90" s="51">
        <v>92</v>
      </c>
      <c r="B90" s="51" t="s">
        <v>549</v>
      </c>
      <c r="C90" s="38">
        <v>1</v>
      </c>
      <c r="D90" s="38" t="s">
        <v>58</v>
      </c>
      <c r="E90" s="9" t="s">
        <v>14</v>
      </c>
      <c r="F90" s="36" t="s">
        <v>8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>
        <v>20</v>
      </c>
      <c r="T90" s="37"/>
      <c r="U90" s="37"/>
      <c r="V90" s="37"/>
      <c r="W90" s="37"/>
      <c r="X90" s="38">
        <f t="shared" si="6"/>
        <v>20</v>
      </c>
      <c r="Y90" s="14"/>
      <c r="Z90" s="14">
        <f t="shared" si="7"/>
        <v>0</v>
      </c>
    </row>
    <row r="91" spans="1:26" s="1" customFormat="1" ht="12" customHeight="1" x14ac:dyDescent="0.2">
      <c r="A91" s="51">
        <v>93</v>
      </c>
      <c r="B91" s="51" t="s">
        <v>549</v>
      </c>
      <c r="C91" s="38">
        <v>1</v>
      </c>
      <c r="D91" s="38" t="s">
        <v>58</v>
      </c>
      <c r="E91" s="9" t="s">
        <v>140</v>
      </c>
      <c r="F91" s="36" t="s">
        <v>8</v>
      </c>
      <c r="G91" s="37"/>
      <c r="H91" s="37"/>
      <c r="I91" s="37"/>
      <c r="J91" s="37"/>
      <c r="K91" s="37"/>
      <c r="L91" s="37"/>
      <c r="M91" s="37"/>
      <c r="N91" s="37"/>
      <c r="O91" s="37"/>
      <c r="P91" s="37">
        <v>20</v>
      </c>
      <c r="Q91" s="37"/>
      <c r="R91" s="37"/>
      <c r="S91" s="37">
        <v>10</v>
      </c>
      <c r="T91" s="37"/>
      <c r="U91" s="37"/>
      <c r="V91" s="37"/>
      <c r="W91" s="37"/>
      <c r="X91" s="38">
        <f t="shared" si="6"/>
        <v>30</v>
      </c>
      <c r="Y91" s="14"/>
      <c r="Z91" s="14">
        <f t="shared" si="7"/>
        <v>0</v>
      </c>
    </row>
    <row r="92" spans="1:26" s="1" customFormat="1" ht="10.5" customHeight="1" x14ac:dyDescent="0.2">
      <c r="A92" s="51">
        <v>94</v>
      </c>
      <c r="B92" s="51" t="s">
        <v>550</v>
      </c>
      <c r="C92" s="38">
        <v>1</v>
      </c>
      <c r="D92" s="38" t="s">
        <v>58</v>
      </c>
      <c r="E92" s="9" t="s">
        <v>132</v>
      </c>
      <c r="F92" s="36" t="s">
        <v>8</v>
      </c>
      <c r="G92" s="37"/>
      <c r="H92" s="37"/>
      <c r="I92" s="37"/>
      <c r="J92" s="37">
        <v>20</v>
      </c>
      <c r="K92" s="37"/>
      <c r="L92" s="37"/>
      <c r="M92" s="37"/>
      <c r="N92" s="37"/>
      <c r="O92" s="37"/>
      <c r="P92" s="37"/>
      <c r="Q92" s="37"/>
      <c r="R92" s="37"/>
      <c r="S92" s="37">
        <v>20</v>
      </c>
      <c r="T92" s="37"/>
      <c r="U92" s="37"/>
      <c r="V92" s="37"/>
      <c r="W92" s="37">
        <v>5</v>
      </c>
      <c r="X92" s="38">
        <f t="shared" si="6"/>
        <v>45</v>
      </c>
      <c r="Y92" s="14"/>
      <c r="Z92" s="14">
        <f t="shared" si="7"/>
        <v>0</v>
      </c>
    </row>
    <row r="93" spans="1:26" s="1" customFormat="1" ht="12" customHeight="1" x14ac:dyDescent="0.2">
      <c r="A93" s="51">
        <v>95</v>
      </c>
      <c r="B93" s="51" t="s">
        <v>550</v>
      </c>
      <c r="C93" s="38">
        <v>1</v>
      </c>
      <c r="D93" s="38" t="s">
        <v>58</v>
      </c>
      <c r="E93" s="9" t="s">
        <v>143</v>
      </c>
      <c r="F93" s="36" t="s">
        <v>8</v>
      </c>
      <c r="G93" s="37"/>
      <c r="H93" s="37"/>
      <c r="I93" s="37">
        <v>100</v>
      </c>
      <c r="J93" s="37"/>
      <c r="K93" s="37"/>
      <c r="L93" s="37"/>
      <c r="M93" s="37"/>
      <c r="N93" s="37"/>
      <c r="O93" s="37"/>
      <c r="P93" s="37"/>
      <c r="Q93" s="37"/>
      <c r="R93" s="37"/>
      <c r="S93" s="37">
        <v>20</v>
      </c>
      <c r="T93" s="37"/>
      <c r="U93" s="37">
        <v>100</v>
      </c>
      <c r="V93" s="37"/>
      <c r="W93" s="37">
        <v>5</v>
      </c>
      <c r="X93" s="38">
        <f t="shared" si="6"/>
        <v>225</v>
      </c>
      <c r="Y93" s="14"/>
      <c r="Z93" s="14">
        <f t="shared" si="7"/>
        <v>0</v>
      </c>
    </row>
    <row r="94" spans="1:26" s="1" customFormat="1" ht="11.25" x14ac:dyDescent="0.2">
      <c r="A94" s="51">
        <v>96</v>
      </c>
      <c r="B94" s="51" t="s">
        <v>551</v>
      </c>
      <c r="C94" s="38">
        <v>1</v>
      </c>
      <c r="D94" s="38" t="s">
        <v>58</v>
      </c>
      <c r="E94" s="9" t="s">
        <v>133</v>
      </c>
      <c r="F94" s="36" t="s">
        <v>8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>
        <v>10</v>
      </c>
      <c r="T94" s="37"/>
      <c r="U94" s="37"/>
      <c r="V94" s="37"/>
      <c r="W94" s="37"/>
      <c r="X94" s="38">
        <f t="shared" si="6"/>
        <v>10</v>
      </c>
      <c r="Y94" s="14"/>
      <c r="Z94" s="14">
        <f t="shared" si="7"/>
        <v>0</v>
      </c>
    </row>
    <row r="95" spans="1:26" s="1" customFormat="1" ht="11.25" x14ac:dyDescent="0.2">
      <c r="A95" s="51">
        <v>97</v>
      </c>
      <c r="B95" s="51" t="s">
        <v>551</v>
      </c>
      <c r="C95" s="38">
        <v>1</v>
      </c>
      <c r="D95" s="38" t="s">
        <v>58</v>
      </c>
      <c r="E95" s="9" t="s">
        <v>147</v>
      </c>
      <c r="F95" s="36" t="s">
        <v>8</v>
      </c>
      <c r="G95" s="37"/>
      <c r="H95" s="37"/>
      <c r="I95" s="37">
        <v>15</v>
      </c>
      <c r="J95" s="37"/>
      <c r="K95" s="37"/>
      <c r="L95" s="37"/>
      <c r="M95" s="37"/>
      <c r="N95" s="37"/>
      <c r="O95" s="37"/>
      <c r="P95" s="37"/>
      <c r="Q95" s="37"/>
      <c r="R95" s="37"/>
      <c r="S95" s="37">
        <v>20</v>
      </c>
      <c r="T95" s="37"/>
      <c r="U95" s="37"/>
      <c r="V95" s="37"/>
      <c r="W95" s="37"/>
      <c r="X95" s="38">
        <f t="shared" si="6"/>
        <v>35</v>
      </c>
      <c r="Y95" s="14"/>
      <c r="Z95" s="14">
        <f t="shared" si="7"/>
        <v>0</v>
      </c>
    </row>
    <row r="96" spans="1:26" s="1" customFormat="1" ht="12" customHeight="1" x14ac:dyDescent="0.2">
      <c r="A96" s="51">
        <v>98</v>
      </c>
      <c r="B96" s="51" t="s">
        <v>552</v>
      </c>
      <c r="C96" s="38">
        <v>1</v>
      </c>
      <c r="D96" s="38" t="s">
        <v>58</v>
      </c>
      <c r="E96" s="9" t="s">
        <v>134</v>
      </c>
      <c r="F96" s="36" t="s">
        <v>8</v>
      </c>
      <c r="G96" s="37"/>
      <c r="H96" s="37"/>
      <c r="I96" s="37"/>
      <c r="J96" s="37">
        <v>6</v>
      </c>
      <c r="K96" s="37"/>
      <c r="L96" s="37"/>
      <c r="M96" s="37"/>
      <c r="N96" s="37"/>
      <c r="O96" s="37"/>
      <c r="P96" s="37"/>
      <c r="Q96" s="37"/>
      <c r="R96" s="37"/>
      <c r="S96" s="37">
        <v>10</v>
      </c>
      <c r="T96" s="37"/>
      <c r="U96" s="37"/>
      <c r="V96" s="37"/>
      <c r="W96" s="37"/>
      <c r="X96" s="38">
        <f t="shared" si="6"/>
        <v>16</v>
      </c>
      <c r="Y96" s="14"/>
      <c r="Z96" s="14">
        <f t="shared" si="7"/>
        <v>0</v>
      </c>
    </row>
    <row r="97" spans="1:26" s="1" customFormat="1" ht="11.25" customHeight="1" x14ac:dyDescent="0.2">
      <c r="A97" s="51">
        <v>99</v>
      </c>
      <c r="B97" s="51" t="s">
        <v>552</v>
      </c>
      <c r="C97" s="38">
        <v>1</v>
      </c>
      <c r="D97" s="38" t="s">
        <v>58</v>
      </c>
      <c r="E97" s="9" t="s">
        <v>148</v>
      </c>
      <c r="F97" s="36" t="s">
        <v>8</v>
      </c>
      <c r="G97" s="37"/>
      <c r="H97" s="37"/>
      <c r="I97" s="37">
        <v>15</v>
      </c>
      <c r="J97" s="37">
        <v>6</v>
      </c>
      <c r="K97" s="37"/>
      <c r="L97" s="37"/>
      <c r="M97" s="37"/>
      <c r="N97" s="37"/>
      <c r="O97" s="37"/>
      <c r="P97" s="37"/>
      <c r="Q97" s="37"/>
      <c r="R97" s="37"/>
      <c r="S97" s="37">
        <v>20</v>
      </c>
      <c r="T97" s="37"/>
      <c r="U97" s="37"/>
      <c r="V97" s="37"/>
      <c r="W97" s="37"/>
      <c r="X97" s="38">
        <f t="shared" si="6"/>
        <v>41</v>
      </c>
      <c r="Y97" s="14"/>
      <c r="Z97" s="14">
        <f t="shared" si="7"/>
        <v>0</v>
      </c>
    </row>
    <row r="98" spans="1:26" s="1" customFormat="1" ht="11.25" customHeight="1" x14ac:dyDescent="0.2">
      <c r="A98" s="51">
        <v>100</v>
      </c>
      <c r="B98" s="51" t="s">
        <v>553</v>
      </c>
      <c r="C98" s="38">
        <v>1</v>
      </c>
      <c r="D98" s="38" t="s">
        <v>58</v>
      </c>
      <c r="E98" s="9" t="s">
        <v>131</v>
      </c>
      <c r="F98" s="36" t="s">
        <v>8</v>
      </c>
      <c r="G98" s="37"/>
      <c r="H98" s="37"/>
      <c r="I98" s="37"/>
      <c r="J98" s="37">
        <v>6</v>
      </c>
      <c r="K98" s="37"/>
      <c r="L98" s="37"/>
      <c r="M98" s="37"/>
      <c r="N98" s="37"/>
      <c r="O98" s="37"/>
      <c r="P98" s="37"/>
      <c r="Q98" s="37"/>
      <c r="R98" s="37"/>
      <c r="S98" s="37">
        <v>20</v>
      </c>
      <c r="T98" s="37"/>
      <c r="U98" s="37"/>
      <c r="V98" s="37"/>
      <c r="W98" s="37"/>
      <c r="X98" s="38">
        <f t="shared" si="6"/>
        <v>26</v>
      </c>
      <c r="Y98" s="14"/>
      <c r="Z98" s="14">
        <f t="shared" si="7"/>
        <v>0</v>
      </c>
    </row>
    <row r="99" spans="1:26" s="1" customFormat="1" ht="11.25" customHeight="1" x14ac:dyDescent="0.2">
      <c r="A99" s="51">
        <v>101</v>
      </c>
      <c r="B99" s="51" t="s">
        <v>553</v>
      </c>
      <c r="C99" s="38">
        <v>1</v>
      </c>
      <c r="D99" s="38" t="s">
        <v>58</v>
      </c>
      <c r="E99" s="9" t="s">
        <v>145</v>
      </c>
      <c r="F99" s="36" t="s">
        <v>8</v>
      </c>
      <c r="G99" s="37"/>
      <c r="H99" s="37"/>
      <c r="I99" s="37">
        <v>6</v>
      </c>
      <c r="J99" s="37">
        <v>4</v>
      </c>
      <c r="K99" s="37"/>
      <c r="L99" s="37"/>
      <c r="M99" s="37"/>
      <c r="N99" s="37"/>
      <c r="O99" s="37"/>
      <c r="P99" s="37"/>
      <c r="Q99" s="37"/>
      <c r="R99" s="37"/>
      <c r="S99" s="37">
        <v>20</v>
      </c>
      <c r="T99" s="37"/>
      <c r="U99" s="37"/>
      <c r="V99" s="37"/>
      <c r="W99" s="37"/>
      <c r="X99" s="38">
        <f t="shared" si="6"/>
        <v>30</v>
      </c>
      <c r="Y99" s="14"/>
      <c r="Z99" s="14">
        <f t="shared" si="7"/>
        <v>0</v>
      </c>
    </row>
    <row r="100" spans="1:26" s="1" customFormat="1" ht="11.25" x14ac:dyDescent="0.2">
      <c r="A100" s="51">
        <v>102</v>
      </c>
      <c r="B100" s="51" t="s">
        <v>554</v>
      </c>
      <c r="C100" s="38">
        <v>1</v>
      </c>
      <c r="D100" s="38" t="s">
        <v>58</v>
      </c>
      <c r="E100" s="9" t="s">
        <v>325</v>
      </c>
      <c r="F100" s="36" t="s">
        <v>8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>
        <v>10</v>
      </c>
      <c r="T100" s="37"/>
      <c r="U100" s="37"/>
      <c r="V100" s="37"/>
      <c r="W100" s="37"/>
      <c r="X100" s="38">
        <f t="shared" si="6"/>
        <v>10</v>
      </c>
      <c r="Y100" s="14"/>
      <c r="Z100" s="14">
        <f t="shared" si="7"/>
        <v>0</v>
      </c>
    </row>
    <row r="101" spans="1:26" s="1" customFormat="1" ht="11.25" x14ac:dyDescent="0.2">
      <c r="A101" s="51">
        <v>103</v>
      </c>
      <c r="B101" s="51" t="s">
        <v>554</v>
      </c>
      <c r="C101" s="38">
        <v>1</v>
      </c>
      <c r="D101" s="38" t="s">
        <v>58</v>
      </c>
      <c r="E101" s="9" t="s">
        <v>146</v>
      </c>
      <c r="F101" s="36" t="s">
        <v>8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>
        <v>10</v>
      </c>
      <c r="T101" s="37"/>
      <c r="U101" s="37"/>
      <c r="V101" s="37"/>
      <c r="W101" s="37"/>
      <c r="X101" s="38">
        <f t="shared" si="6"/>
        <v>10</v>
      </c>
      <c r="Y101" s="14"/>
      <c r="Z101" s="14">
        <f t="shared" si="7"/>
        <v>0</v>
      </c>
    </row>
    <row r="102" spans="1:26" s="1" customFormat="1" ht="11.25" x14ac:dyDescent="0.2">
      <c r="A102" s="51">
        <v>104</v>
      </c>
      <c r="B102" s="51" t="s">
        <v>816</v>
      </c>
      <c r="C102" s="38">
        <v>1</v>
      </c>
      <c r="D102" s="52" t="s">
        <v>58</v>
      </c>
      <c r="E102" s="10" t="s">
        <v>815</v>
      </c>
      <c r="F102" s="36" t="s">
        <v>8</v>
      </c>
      <c r="G102" s="40"/>
      <c r="H102" s="40"/>
      <c r="I102" s="40"/>
      <c r="J102" s="40"/>
      <c r="K102" s="40">
        <v>1</v>
      </c>
      <c r="L102" s="40"/>
      <c r="M102" s="40"/>
      <c r="N102" s="40"/>
      <c r="O102" s="40"/>
      <c r="P102" s="40"/>
      <c r="Q102" s="40"/>
      <c r="R102" s="40">
        <v>10</v>
      </c>
      <c r="S102" s="40"/>
      <c r="T102" s="40"/>
      <c r="U102" s="40"/>
      <c r="V102" s="40"/>
      <c r="W102" s="39"/>
      <c r="X102" s="38">
        <f t="shared" si="6"/>
        <v>11</v>
      </c>
      <c r="Y102" s="15"/>
      <c r="Z102" s="14">
        <f t="shared" si="7"/>
        <v>0</v>
      </c>
    </row>
    <row r="103" spans="1:26" s="1" customFormat="1" ht="11.25" x14ac:dyDescent="0.2">
      <c r="A103" s="51">
        <v>105</v>
      </c>
      <c r="B103" s="51" t="s">
        <v>429</v>
      </c>
      <c r="C103" s="38">
        <v>1</v>
      </c>
      <c r="D103" s="38" t="s">
        <v>58</v>
      </c>
      <c r="E103" s="9" t="s">
        <v>16</v>
      </c>
      <c r="F103" s="36" t="s">
        <v>8</v>
      </c>
      <c r="G103" s="37">
        <v>120</v>
      </c>
      <c r="H103" s="37"/>
      <c r="I103" s="37">
        <v>300</v>
      </c>
      <c r="J103" s="37">
        <v>50</v>
      </c>
      <c r="K103" s="37"/>
      <c r="L103" s="37">
        <v>250</v>
      </c>
      <c r="M103" s="37"/>
      <c r="N103" s="37">
        <v>60</v>
      </c>
      <c r="O103" s="37"/>
      <c r="P103" s="37"/>
      <c r="Q103" s="37"/>
      <c r="R103" s="37">
        <v>300</v>
      </c>
      <c r="S103" s="37">
        <v>100</v>
      </c>
      <c r="T103" s="37"/>
      <c r="U103" s="37">
        <v>1000</v>
      </c>
      <c r="V103" s="37">
        <v>600</v>
      </c>
      <c r="W103" s="37"/>
      <c r="X103" s="38">
        <f t="shared" si="6"/>
        <v>2780</v>
      </c>
      <c r="Y103" s="14"/>
      <c r="Z103" s="14">
        <f t="shared" si="7"/>
        <v>0</v>
      </c>
    </row>
    <row r="104" spans="1:26" s="1" customFormat="1" ht="12" customHeight="1" x14ac:dyDescent="0.2">
      <c r="A104" s="51">
        <v>106</v>
      </c>
      <c r="B104" s="51" t="s">
        <v>555</v>
      </c>
      <c r="C104" s="38">
        <v>1</v>
      </c>
      <c r="D104" s="38" t="s">
        <v>58</v>
      </c>
      <c r="E104" s="9" t="s">
        <v>486</v>
      </c>
      <c r="F104" s="36" t="s">
        <v>8</v>
      </c>
      <c r="G104" s="37"/>
      <c r="H104" s="37"/>
      <c r="I104" s="37"/>
      <c r="J104" s="37">
        <v>5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8">
        <f t="shared" si="6"/>
        <v>5</v>
      </c>
      <c r="Y104" s="14"/>
      <c r="Z104" s="14">
        <f t="shared" si="7"/>
        <v>0</v>
      </c>
    </row>
    <row r="105" spans="1:26" s="1" customFormat="1" ht="12" customHeight="1" x14ac:dyDescent="0.2">
      <c r="A105" s="51">
        <v>107</v>
      </c>
      <c r="B105" s="51" t="s">
        <v>556</v>
      </c>
      <c r="C105" s="38">
        <v>1</v>
      </c>
      <c r="D105" s="38" t="s">
        <v>58</v>
      </c>
      <c r="E105" s="9" t="s">
        <v>326</v>
      </c>
      <c r="F105" s="36" t="s">
        <v>8</v>
      </c>
      <c r="G105" s="37"/>
      <c r="H105" s="37"/>
      <c r="I105" s="37">
        <v>200</v>
      </c>
      <c r="J105" s="37"/>
      <c r="K105" s="37"/>
      <c r="L105" s="37"/>
      <c r="M105" s="37"/>
      <c r="N105" s="37"/>
      <c r="O105" s="37"/>
      <c r="P105" s="37"/>
      <c r="Q105" s="37"/>
      <c r="R105" s="37">
        <v>500</v>
      </c>
      <c r="S105" s="37"/>
      <c r="T105" s="37">
        <v>300</v>
      </c>
      <c r="U105" s="37">
        <v>1000</v>
      </c>
      <c r="V105" s="37"/>
      <c r="W105" s="37">
        <v>50</v>
      </c>
      <c r="X105" s="38">
        <f t="shared" si="6"/>
        <v>2050</v>
      </c>
      <c r="Y105" s="14"/>
      <c r="Z105" s="14">
        <f t="shared" si="7"/>
        <v>0</v>
      </c>
    </row>
    <row r="106" spans="1:26" s="1" customFormat="1" ht="11.25" x14ac:dyDescent="0.2">
      <c r="A106" s="51">
        <v>108</v>
      </c>
      <c r="B106" s="51" t="s">
        <v>557</v>
      </c>
      <c r="C106" s="38">
        <v>1</v>
      </c>
      <c r="D106" s="38" t="s">
        <v>58</v>
      </c>
      <c r="E106" s="9" t="s">
        <v>327</v>
      </c>
      <c r="F106" s="36" t="s">
        <v>8</v>
      </c>
      <c r="G106" s="37"/>
      <c r="H106" s="37"/>
      <c r="I106" s="37"/>
      <c r="J106" s="37">
        <v>50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8">
        <f t="shared" si="6"/>
        <v>50</v>
      </c>
      <c r="Y106" s="14"/>
      <c r="Z106" s="14">
        <f t="shared" si="7"/>
        <v>0</v>
      </c>
    </row>
    <row r="107" spans="1:26" s="1" customFormat="1" ht="11.25" x14ac:dyDescent="0.2">
      <c r="A107" s="51">
        <v>109</v>
      </c>
      <c r="B107" s="51" t="s">
        <v>557</v>
      </c>
      <c r="C107" s="38">
        <v>1</v>
      </c>
      <c r="D107" s="38" t="s">
        <v>58</v>
      </c>
      <c r="E107" s="9" t="s">
        <v>328</v>
      </c>
      <c r="F107" s="36" t="s">
        <v>8</v>
      </c>
      <c r="G107" s="37"/>
      <c r="H107" s="37"/>
      <c r="I107" s="37">
        <v>100</v>
      </c>
      <c r="J107" s="37"/>
      <c r="K107" s="37"/>
      <c r="L107" s="37"/>
      <c r="M107" s="37"/>
      <c r="N107" s="37"/>
      <c r="O107" s="37"/>
      <c r="P107" s="37"/>
      <c r="Q107" s="37"/>
      <c r="R107" s="37">
        <v>500</v>
      </c>
      <c r="S107" s="37"/>
      <c r="T107" s="37"/>
      <c r="U107" s="37"/>
      <c r="V107" s="37"/>
      <c r="W107" s="37"/>
      <c r="X107" s="38">
        <f t="shared" si="6"/>
        <v>600</v>
      </c>
      <c r="Y107" s="14"/>
      <c r="Z107" s="14">
        <f t="shared" si="7"/>
        <v>0</v>
      </c>
    </row>
    <row r="108" spans="1:26" s="1" customFormat="1" ht="11.25" x14ac:dyDescent="0.2">
      <c r="A108" s="51">
        <v>110</v>
      </c>
      <c r="B108" s="51" t="s">
        <v>558</v>
      </c>
      <c r="C108" s="38">
        <v>1</v>
      </c>
      <c r="D108" s="38" t="s">
        <v>58</v>
      </c>
      <c r="E108" s="9" t="s">
        <v>329</v>
      </c>
      <c r="F108" s="36" t="s">
        <v>8</v>
      </c>
      <c r="G108" s="37"/>
      <c r="H108" s="37"/>
      <c r="I108" s="37">
        <v>80</v>
      </c>
      <c r="J108" s="37"/>
      <c r="K108" s="37"/>
      <c r="L108" s="37">
        <v>40</v>
      </c>
      <c r="M108" s="37"/>
      <c r="N108" s="37"/>
      <c r="O108" s="37"/>
      <c r="P108" s="37"/>
      <c r="Q108" s="37"/>
      <c r="R108" s="37">
        <v>20</v>
      </c>
      <c r="S108" s="37"/>
      <c r="T108" s="37"/>
      <c r="U108" s="37"/>
      <c r="V108" s="37">
        <v>50</v>
      </c>
      <c r="W108" s="37"/>
      <c r="X108" s="38">
        <f t="shared" si="6"/>
        <v>190</v>
      </c>
      <c r="Y108" s="14"/>
      <c r="Z108" s="14">
        <f t="shared" si="7"/>
        <v>0</v>
      </c>
    </row>
    <row r="109" spans="1:26" s="1" customFormat="1" ht="11.25" x14ac:dyDescent="0.2">
      <c r="A109" s="51">
        <v>111</v>
      </c>
      <c r="B109" s="51" t="s">
        <v>559</v>
      </c>
      <c r="C109" s="38">
        <v>1</v>
      </c>
      <c r="D109" s="38" t="s">
        <v>58</v>
      </c>
      <c r="E109" s="9" t="s">
        <v>330</v>
      </c>
      <c r="F109" s="36" t="s">
        <v>8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>
        <v>20</v>
      </c>
      <c r="W109" s="37"/>
      <c r="X109" s="38">
        <f t="shared" si="6"/>
        <v>20</v>
      </c>
      <c r="Y109" s="14"/>
      <c r="Z109" s="14">
        <f t="shared" si="7"/>
        <v>0</v>
      </c>
    </row>
    <row r="110" spans="1:26" s="1" customFormat="1" ht="10.5" customHeight="1" x14ac:dyDescent="0.2">
      <c r="A110" s="51">
        <v>112</v>
      </c>
      <c r="B110" s="51" t="s">
        <v>560</v>
      </c>
      <c r="C110" s="38">
        <v>1</v>
      </c>
      <c r="D110" s="38" t="s">
        <v>58</v>
      </c>
      <c r="E110" s="9" t="s">
        <v>333</v>
      </c>
      <c r="F110" s="36" t="s">
        <v>8</v>
      </c>
      <c r="G110" s="37"/>
      <c r="H110" s="37"/>
      <c r="I110" s="37"/>
      <c r="J110" s="37">
        <v>50</v>
      </c>
      <c r="K110" s="37"/>
      <c r="L110" s="37"/>
      <c r="M110" s="37"/>
      <c r="N110" s="37"/>
      <c r="O110" s="37"/>
      <c r="P110" s="37"/>
      <c r="Q110" s="37"/>
      <c r="R110" s="37"/>
      <c r="S110" s="37">
        <v>100</v>
      </c>
      <c r="T110" s="37"/>
      <c r="U110" s="37"/>
      <c r="V110" s="37"/>
      <c r="W110" s="37">
        <v>50</v>
      </c>
      <c r="X110" s="38">
        <f t="shared" si="6"/>
        <v>200</v>
      </c>
      <c r="Y110" s="14"/>
      <c r="Z110" s="14">
        <f t="shared" si="7"/>
        <v>0</v>
      </c>
    </row>
    <row r="111" spans="1:26" s="1" customFormat="1" ht="16.5" x14ac:dyDescent="0.2">
      <c r="A111" s="51">
        <v>113</v>
      </c>
      <c r="B111" s="51" t="s">
        <v>560</v>
      </c>
      <c r="C111" s="38">
        <v>1</v>
      </c>
      <c r="D111" s="38" t="s">
        <v>58</v>
      </c>
      <c r="E111" s="9" t="s">
        <v>331</v>
      </c>
      <c r="F111" s="36" t="s">
        <v>8</v>
      </c>
      <c r="G111" s="37"/>
      <c r="H111" s="37"/>
      <c r="I111" s="37">
        <v>300</v>
      </c>
      <c r="J111" s="37"/>
      <c r="K111" s="37"/>
      <c r="L111" s="37"/>
      <c r="M111" s="37"/>
      <c r="N111" s="37"/>
      <c r="O111" s="37"/>
      <c r="P111" s="37"/>
      <c r="Q111" s="37"/>
      <c r="R111" s="37">
        <v>1000</v>
      </c>
      <c r="S111" s="37"/>
      <c r="T111" s="37">
        <v>200</v>
      </c>
      <c r="U111" s="37">
        <v>2000</v>
      </c>
      <c r="V111" s="37"/>
      <c r="W111" s="37">
        <v>50</v>
      </c>
      <c r="X111" s="38">
        <f t="shared" si="6"/>
        <v>3550</v>
      </c>
      <c r="Y111" s="14"/>
      <c r="Z111" s="14">
        <f t="shared" si="7"/>
        <v>0</v>
      </c>
    </row>
    <row r="112" spans="1:26" s="1" customFormat="1" ht="12" customHeight="1" x14ac:dyDescent="0.2">
      <c r="A112" s="51">
        <v>114</v>
      </c>
      <c r="B112" s="51" t="s">
        <v>560</v>
      </c>
      <c r="C112" s="38">
        <v>1</v>
      </c>
      <c r="D112" s="38" t="s">
        <v>58</v>
      </c>
      <c r="E112" s="9" t="s">
        <v>332</v>
      </c>
      <c r="F112" s="36" t="s">
        <v>8</v>
      </c>
      <c r="G112" s="37">
        <v>4000</v>
      </c>
      <c r="H112" s="37"/>
      <c r="I112" s="37">
        <v>2000</v>
      </c>
      <c r="J112" s="37"/>
      <c r="K112" s="37"/>
      <c r="L112" s="37">
        <v>1000</v>
      </c>
      <c r="M112" s="37"/>
      <c r="N112" s="37"/>
      <c r="O112" s="37">
        <v>1200</v>
      </c>
      <c r="P112" s="37">
        <v>500</v>
      </c>
      <c r="Q112" s="37"/>
      <c r="R112" s="37">
        <v>1000</v>
      </c>
      <c r="S112" s="37">
        <v>1000</v>
      </c>
      <c r="T112" s="37">
        <v>600</v>
      </c>
      <c r="U112" s="37"/>
      <c r="V112" s="37">
        <v>500</v>
      </c>
      <c r="W112" s="37"/>
      <c r="X112" s="38">
        <f t="shared" si="6"/>
        <v>11800</v>
      </c>
      <c r="Y112" s="14"/>
      <c r="Z112" s="14">
        <f t="shared" si="7"/>
        <v>0</v>
      </c>
    </row>
    <row r="113" spans="1:26" s="1" customFormat="1" ht="11.25" x14ac:dyDescent="0.2">
      <c r="A113" s="51">
        <v>115</v>
      </c>
      <c r="B113" s="51" t="s">
        <v>561</v>
      </c>
      <c r="C113" s="38">
        <v>1</v>
      </c>
      <c r="D113" s="38" t="s">
        <v>58</v>
      </c>
      <c r="E113" s="9" t="s">
        <v>337</v>
      </c>
      <c r="F113" s="36" t="s">
        <v>8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>
        <v>100</v>
      </c>
      <c r="T113" s="37"/>
      <c r="U113" s="37"/>
      <c r="V113" s="37"/>
      <c r="W113" s="37"/>
      <c r="X113" s="38">
        <f t="shared" si="6"/>
        <v>100</v>
      </c>
      <c r="Y113" s="14"/>
      <c r="Z113" s="14">
        <f t="shared" si="7"/>
        <v>0</v>
      </c>
    </row>
    <row r="114" spans="1:26" s="1" customFormat="1" ht="16.5" x14ac:dyDescent="0.2">
      <c r="A114" s="51">
        <v>116</v>
      </c>
      <c r="B114" s="51" t="s">
        <v>561</v>
      </c>
      <c r="C114" s="38">
        <v>1</v>
      </c>
      <c r="D114" s="38" t="s">
        <v>58</v>
      </c>
      <c r="E114" s="9" t="s">
        <v>334</v>
      </c>
      <c r="F114" s="36" t="s">
        <v>8</v>
      </c>
      <c r="G114" s="37"/>
      <c r="H114" s="37"/>
      <c r="I114" s="37">
        <v>300</v>
      </c>
      <c r="J114" s="37"/>
      <c r="K114" s="37"/>
      <c r="L114" s="37"/>
      <c r="M114" s="37"/>
      <c r="N114" s="37"/>
      <c r="O114" s="37"/>
      <c r="P114" s="37"/>
      <c r="Q114" s="37"/>
      <c r="R114" s="37">
        <v>50</v>
      </c>
      <c r="S114" s="37"/>
      <c r="T114" s="37"/>
      <c r="U114" s="37"/>
      <c r="V114" s="37"/>
      <c r="W114" s="37"/>
      <c r="X114" s="38">
        <f t="shared" si="6"/>
        <v>350</v>
      </c>
      <c r="Y114" s="14"/>
      <c r="Z114" s="14">
        <f t="shared" si="7"/>
        <v>0</v>
      </c>
    </row>
    <row r="115" spans="1:26" s="1" customFormat="1" ht="11.25" x14ac:dyDescent="0.2">
      <c r="A115" s="51">
        <v>117</v>
      </c>
      <c r="B115" s="51" t="s">
        <v>561</v>
      </c>
      <c r="C115" s="38">
        <v>1</v>
      </c>
      <c r="D115" s="38" t="s">
        <v>58</v>
      </c>
      <c r="E115" s="9" t="s">
        <v>335</v>
      </c>
      <c r="F115" s="36" t="s">
        <v>8</v>
      </c>
      <c r="G115" s="37"/>
      <c r="H115" s="37"/>
      <c r="I115" s="37">
        <v>300</v>
      </c>
      <c r="J115" s="37"/>
      <c r="K115" s="37"/>
      <c r="L115" s="37"/>
      <c r="M115" s="37"/>
      <c r="N115" s="37"/>
      <c r="O115" s="37"/>
      <c r="P115" s="37">
        <v>100</v>
      </c>
      <c r="Q115" s="37"/>
      <c r="R115" s="37"/>
      <c r="S115" s="37">
        <v>200</v>
      </c>
      <c r="T115" s="37"/>
      <c r="U115" s="37"/>
      <c r="V115" s="37">
        <v>200</v>
      </c>
      <c r="W115" s="37"/>
      <c r="X115" s="38">
        <f t="shared" si="6"/>
        <v>800</v>
      </c>
      <c r="Y115" s="14"/>
      <c r="Z115" s="14">
        <f t="shared" si="7"/>
        <v>0</v>
      </c>
    </row>
    <row r="116" spans="1:26" s="1" customFormat="1" ht="12" customHeight="1" x14ac:dyDescent="0.2">
      <c r="A116" s="51">
        <v>118</v>
      </c>
      <c r="B116" s="51" t="s">
        <v>561</v>
      </c>
      <c r="C116" s="38">
        <v>1</v>
      </c>
      <c r="D116" s="38" t="s">
        <v>58</v>
      </c>
      <c r="E116" s="9" t="s">
        <v>336</v>
      </c>
      <c r="F116" s="36" t="s">
        <v>8</v>
      </c>
      <c r="G116" s="37"/>
      <c r="H116" s="37"/>
      <c r="I116" s="37"/>
      <c r="J116" s="37">
        <v>50</v>
      </c>
      <c r="K116" s="37"/>
      <c r="L116" s="37"/>
      <c r="M116" s="37"/>
      <c r="N116" s="37"/>
      <c r="O116" s="37"/>
      <c r="P116" s="37"/>
      <c r="Q116" s="37"/>
      <c r="R116" s="37"/>
      <c r="S116" s="37">
        <v>100</v>
      </c>
      <c r="T116" s="37"/>
      <c r="U116" s="37"/>
      <c r="V116" s="37"/>
      <c r="W116" s="37"/>
      <c r="X116" s="38">
        <f t="shared" si="6"/>
        <v>150</v>
      </c>
      <c r="Y116" s="14"/>
      <c r="Z116" s="14">
        <f t="shared" si="7"/>
        <v>0</v>
      </c>
    </row>
    <row r="117" spans="1:26" s="1" customFormat="1" ht="11.25" x14ac:dyDescent="0.2">
      <c r="A117" s="51">
        <v>119</v>
      </c>
      <c r="B117" s="51" t="s">
        <v>562</v>
      </c>
      <c r="C117" s="38">
        <v>1</v>
      </c>
      <c r="D117" s="38" t="s">
        <v>58</v>
      </c>
      <c r="E117" s="9" t="s">
        <v>339</v>
      </c>
      <c r="F117" s="36" t="s">
        <v>8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>
        <v>50</v>
      </c>
      <c r="T117" s="37"/>
      <c r="U117" s="37" t="s">
        <v>850</v>
      </c>
      <c r="V117" s="37"/>
      <c r="W117" s="37"/>
      <c r="X117" s="38">
        <f t="shared" si="6"/>
        <v>50</v>
      </c>
      <c r="Y117" s="14"/>
      <c r="Z117" s="14">
        <f t="shared" si="7"/>
        <v>0</v>
      </c>
    </row>
    <row r="118" spans="1:26" s="1" customFormat="1" ht="11.25" x14ac:dyDescent="0.2">
      <c r="A118" s="51">
        <v>120</v>
      </c>
      <c r="B118" s="51" t="s">
        <v>562</v>
      </c>
      <c r="C118" s="38">
        <v>1</v>
      </c>
      <c r="D118" s="38" t="s">
        <v>58</v>
      </c>
      <c r="E118" s="9" t="s">
        <v>338</v>
      </c>
      <c r="F118" s="36" t="s">
        <v>8</v>
      </c>
      <c r="G118" s="37">
        <v>100</v>
      </c>
      <c r="H118" s="37"/>
      <c r="I118" s="37">
        <v>150</v>
      </c>
      <c r="J118" s="37"/>
      <c r="K118" s="37"/>
      <c r="L118" s="37"/>
      <c r="M118" s="37"/>
      <c r="N118" s="37"/>
      <c r="O118" s="37"/>
      <c r="P118" s="37">
        <v>100</v>
      </c>
      <c r="Q118" s="37"/>
      <c r="R118" s="37"/>
      <c r="S118" s="37">
        <v>50</v>
      </c>
      <c r="T118" s="37">
        <v>50</v>
      </c>
      <c r="U118" s="37">
        <v>100</v>
      </c>
      <c r="V118" s="37"/>
      <c r="W118" s="37"/>
      <c r="X118" s="38">
        <f t="shared" si="6"/>
        <v>550</v>
      </c>
      <c r="Y118" s="14"/>
      <c r="Z118" s="14">
        <f t="shared" si="7"/>
        <v>0</v>
      </c>
    </row>
    <row r="119" spans="1:26" s="1" customFormat="1" ht="12" customHeight="1" x14ac:dyDescent="0.2">
      <c r="A119" s="51">
        <v>121</v>
      </c>
      <c r="B119" s="51" t="s">
        <v>563</v>
      </c>
      <c r="C119" s="38">
        <v>1</v>
      </c>
      <c r="D119" s="38" t="s">
        <v>58</v>
      </c>
      <c r="E119" s="9" t="s">
        <v>340</v>
      </c>
      <c r="F119" s="36" t="s">
        <v>8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>
        <v>50</v>
      </c>
      <c r="T119" s="37"/>
      <c r="U119" s="37">
        <v>100</v>
      </c>
      <c r="V119" s="37"/>
      <c r="W119" s="37"/>
      <c r="X119" s="38">
        <f t="shared" si="6"/>
        <v>150</v>
      </c>
      <c r="Y119" s="14"/>
      <c r="Z119" s="14">
        <f t="shared" si="7"/>
        <v>0</v>
      </c>
    </row>
    <row r="120" spans="1:26" s="1" customFormat="1" ht="12" customHeight="1" x14ac:dyDescent="0.2">
      <c r="A120" s="51">
        <v>122</v>
      </c>
      <c r="B120" s="51" t="s">
        <v>564</v>
      </c>
      <c r="C120" s="38">
        <v>1</v>
      </c>
      <c r="D120" s="38" t="s">
        <v>58</v>
      </c>
      <c r="E120" s="9" t="s">
        <v>342</v>
      </c>
      <c r="F120" s="36" t="s">
        <v>8</v>
      </c>
      <c r="G120" s="37"/>
      <c r="H120" s="37"/>
      <c r="I120" s="37"/>
      <c r="J120" s="37"/>
      <c r="K120" s="37"/>
      <c r="L120" s="37">
        <v>40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8">
        <f t="shared" si="6"/>
        <v>40</v>
      </c>
      <c r="Y120" s="14"/>
      <c r="Z120" s="14">
        <f t="shared" si="7"/>
        <v>0</v>
      </c>
    </row>
    <row r="121" spans="1:26" s="1" customFormat="1" ht="11.25" x14ac:dyDescent="0.2">
      <c r="A121" s="51">
        <v>123</v>
      </c>
      <c r="B121" s="51" t="s">
        <v>564</v>
      </c>
      <c r="C121" s="38">
        <v>1</v>
      </c>
      <c r="D121" s="38" t="s">
        <v>58</v>
      </c>
      <c r="E121" s="9" t="s">
        <v>343</v>
      </c>
      <c r="F121" s="36" t="s">
        <v>8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>
        <v>20</v>
      </c>
      <c r="Q121" s="37"/>
      <c r="R121" s="37"/>
      <c r="S121" s="37"/>
      <c r="T121" s="37"/>
      <c r="U121" s="37">
        <v>100</v>
      </c>
      <c r="V121" s="37">
        <v>50</v>
      </c>
      <c r="W121" s="37"/>
      <c r="X121" s="38">
        <f t="shared" si="6"/>
        <v>170</v>
      </c>
      <c r="Y121" s="14"/>
      <c r="Z121" s="14">
        <f t="shared" si="7"/>
        <v>0</v>
      </c>
    </row>
    <row r="122" spans="1:26" s="1" customFormat="1" ht="12.75" customHeight="1" x14ac:dyDescent="0.2">
      <c r="A122" s="51">
        <v>124</v>
      </c>
      <c r="B122" s="51" t="s">
        <v>565</v>
      </c>
      <c r="C122" s="38">
        <v>1</v>
      </c>
      <c r="D122" s="38" t="s">
        <v>58</v>
      </c>
      <c r="E122" s="9" t="s">
        <v>345</v>
      </c>
      <c r="F122" s="36" t="s">
        <v>8</v>
      </c>
      <c r="G122" s="37"/>
      <c r="H122" s="37"/>
      <c r="I122" s="37"/>
      <c r="J122" s="37"/>
      <c r="K122" s="37"/>
      <c r="L122" s="37">
        <v>20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>
        <v>15</v>
      </c>
      <c r="W122" s="37"/>
      <c r="X122" s="38">
        <f t="shared" si="6"/>
        <v>35</v>
      </c>
      <c r="Y122" s="14"/>
      <c r="Z122" s="14">
        <f t="shared" si="7"/>
        <v>0</v>
      </c>
    </row>
    <row r="123" spans="1:26" s="1" customFormat="1" ht="11.25" x14ac:dyDescent="0.2">
      <c r="A123" s="51">
        <v>125</v>
      </c>
      <c r="B123" s="51" t="s">
        <v>565</v>
      </c>
      <c r="C123" s="38">
        <v>1</v>
      </c>
      <c r="D123" s="38" t="s">
        <v>58</v>
      </c>
      <c r="E123" s="9" t="s">
        <v>344</v>
      </c>
      <c r="F123" s="36" t="s">
        <v>8</v>
      </c>
      <c r="G123" s="37"/>
      <c r="H123" s="37"/>
      <c r="I123" s="37">
        <v>100</v>
      </c>
      <c r="J123" s="37"/>
      <c r="K123" s="37"/>
      <c r="L123" s="37"/>
      <c r="M123" s="37"/>
      <c r="N123" s="37"/>
      <c r="O123" s="37"/>
      <c r="P123" s="37">
        <v>20</v>
      </c>
      <c r="Q123" s="37"/>
      <c r="R123" s="37"/>
      <c r="S123" s="37"/>
      <c r="T123" s="37">
        <v>20</v>
      </c>
      <c r="U123" s="37">
        <v>100</v>
      </c>
      <c r="V123" s="37">
        <v>70</v>
      </c>
      <c r="W123" s="37"/>
      <c r="X123" s="38">
        <f t="shared" si="6"/>
        <v>310</v>
      </c>
      <c r="Y123" s="14"/>
      <c r="Z123" s="14">
        <f t="shared" si="7"/>
        <v>0</v>
      </c>
    </row>
    <row r="124" spans="1:26" s="1" customFormat="1" ht="11.25" customHeight="1" x14ac:dyDescent="0.2">
      <c r="A124" s="51">
        <v>126</v>
      </c>
      <c r="B124" s="51" t="s">
        <v>566</v>
      </c>
      <c r="C124" s="38">
        <v>1</v>
      </c>
      <c r="D124" s="38" t="s">
        <v>58</v>
      </c>
      <c r="E124" s="9" t="s">
        <v>346</v>
      </c>
      <c r="F124" s="36" t="s">
        <v>8</v>
      </c>
      <c r="G124" s="37"/>
      <c r="H124" s="37"/>
      <c r="I124" s="37"/>
      <c r="J124" s="37"/>
      <c r="K124" s="37"/>
      <c r="L124" s="37">
        <v>40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8">
        <f t="shared" si="6"/>
        <v>40</v>
      </c>
      <c r="Y124" s="14"/>
      <c r="Z124" s="14">
        <f t="shared" si="7"/>
        <v>0</v>
      </c>
    </row>
    <row r="125" spans="1:26" s="1" customFormat="1" ht="11.25" x14ac:dyDescent="0.2">
      <c r="A125" s="51">
        <v>127</v>
      </c>
      <c r="B125" s="51" t="s">
        <v>566</v>
      </c>
      <c r="C125" s="38">
        <v>1</v>
      </c>
      <c r="D125" s="38" t="s">
        <v>58</v>
      </c>
      <c r="E125" s="9" t="s">
        <v>347</v>
      </c>
      <c r="F125" s="36" t="s">
        <v>8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>
        <v>20</v>
      </c>
      <c r="T125" s="37"/>
      <c r="U125" s="37">
        <v>100</v>
      </c>
      <c r="V125" s="37">
        <v>15</v>
      </c>
      <c r="W125" s="37"/>
      <c r="X125" s="38">
        <f t="shared" si="6"/>
        <v>135</v>
      </c>
      <c r="Y125" s="14"/>
      <c r="Z125" s="14">
        <f t="shared" si="7"/>
        <v>0</v>
      </c>
    </row>
    <row r="126" spans="1:26" s="1" customFormat="1" ht="11.25" x14ac:dyDescent="0.2">
      <c r="A126" s="51">
        <v>128</v>
      </c>
      <c r="B126" s="51" t="s">
        <v>567</v>
      </c>
      <c r="C126" s="38">
        <v>1</v>
      </c>
      <c r="D126" s="38" t="s">
        <v>58</v>
      </c>
      <c r="E126" s="9" t="s">
        <v>348</v>
      </c>
      <c r="F126" s="36" t="s">
        <v>8</v>
      </c>
      <c r="G126" s="37"/>
      <c r="H126" s="37"/>
      <c r="I126" s="37">
        <v>10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>
        <v>20</v>
      </c>
      <c r="T126" s="37"/>
      <c r="U126" s="37">
        <v>100</v>
      </c>
      <c r="V126" s="37">
        <v>15</v>
      </c>
      <c r="W126" s="37"/>
      <c r="X126" s="38">
        <f t="shared" si="6"/>
        <v>145</v>
      </c>
      <c r="Y126" s="14"/>
      <c r="Z126" s="14">
        <f t="shared" si="7"/>
        <v>0</v>
      </c>
    </row>
    <row r="127" spans="1:26" s="1" customFormat="1" ht="16.5" x14ac:dyDescent="0.2">
      <c r="A127" s="51">
        <v>129</v>
      </c>
      <c r="B127" s="51" t="s">
        <v>568</v>
      </c>
      <c r="C127" s="38">
        <v>1</v>
      </c>
      <c r="D127" s="38" t="s">
        <v>58</v>
      </c>
      <c r="E127" s="9" t="s">
        <v>349</v>
      </c>
      <c r="F127" s="36" t="s">
        <v>8</v>
      </c>
      <c r="G127" s="37"/>
      <c r="H127" s="37"/>
      <c r="I127" s="37">
        <v>10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>
        <v>20</v>
      </c>
      <c r="T127" s="37"/>
      <c r="U127" s="37"/>
      <c r="V127" s="37"/>
      <c r="W127" s="37"/>
      <c r="X127" s="38">
        <f t="shared" si="6"/>
        <v>30</v>
      </c>
      <c r="Y127" s="14"/>
      <c r="Z127" s="14">
        <f t="shared" si="7"/>
        <v>0</v>
      </c>
    </row>
    <row r="128" spans="1:26" s="1" customFormat="1" ht="11.25" x14ac:dyDescent="0.2">
      <c r="A128" s="51">
        <v>130</v>
      </c>
      <c r="B128" s="51" t="s">
        <v>256</v>
      </c>
      <c r="C128" s="38">
        <v>1</v>
      </c>
      <c r="D128" s="38" t="s">
        <v>58</v>
      </c>
      <c r="E128" s="9" t="s">
        <v>341</v>
      </c>
      <c r="F128" s="36" t="s">
        <v>8</v>
      </c>
      <c r="G128" s="37"/>
      <c r="H128" s="37"/>
      <c r="I128" s="37">
        <v>20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>
        <v>50</v>
      </c>
      <c r="T128" s="37"/>
      <c r="U128" s="37"/>
      <c r="V128" s="37">
        <v>50</v>
      </c>
      <c r="W128" s="37"/>
      <c r="X128" s="38">
        <f t="shared" si="6"/>
        <v>120</v>
      </c>
      <c r="Y128" s="14"/>
      <c r="Z128" s="14">
        <f t="shared" si="7"/>
        <v>0</v>
      </c>
    </row>
    <row r="129" spans="1:26" s="1" customFormat="1" ht="18.75" customHeight="1" x14ac:dyDescent="0.2">
      <c r="A129" s="51">
        <v>131</v>
      </c>
      <c r="B129" s="51" t="s">
        <v>569</v>
      </c>
      <c r="C129" s="38">
        <v>1</v>
      </c>
      <c r="D129" s="38" t="s">
        <v>58</v>
      </c>
      <c r="E129" s="9" t="s">
        <v>350</v>
      </c>
      <c r="F129" s="36" t="s">
        <v>8</v>
      </c>
      <c r="G129" s="37"/>
      <c r="H129" s="37"/>
      <c r="I129" s="37">
        <v>12</v>
      </c>
      <c r="J129" s="37"/>
      <c r="K129" s="37"/>
      <c r="L129" s="37">
        <v>20</v>
      </c>
      <c r="M129" s="37"/>
      <c r="N129" s="37"/>
      <c r="O129" s="37"/>
      <c r="P129" s="37"/>
      <c r="Q129" s="37"/>
      <c r="R129" s="37"/>
      <c r="S129" s="37">
        <v>30</v>
      </c>
      <c r="T129" s="37"/>
      <c r="U129" s="37"/>
      <c r="V129" s="37">
        <v>100</v>
      </c>
      <c r="W129" s="37"/>
      <c r="X129" s="38">
        <f t="shared" si="6"/>
        <v>162</v>
      </c>
      <c r="Y129" s="14"/>
      <c r="Z129" s="14">
        <f t="shared" si="7"/>
        <v>0</v>
      </c>
    </row>
    <row r="130" spans="1:26" s="1" customFormat="1" ht="18.75" customHeight="1" x14ac:dyDescent="0.2">
      <c r="A130" s="51">
        <v>132</v>
      </c>
      <c r="B130" s="51" t="s">
        <v>570</v>
      </c>
      <c r="C130" s="38">
        <v>1</v>
      </c>
      <c r="D130" s="38" t="s">
        <v>58</v>
      </c>
      <c r="E130" s="9" t="s">
        <v>351</v>
      </c>
      <c r="F130" s="36" t="s">
        <v>8</v>
      </c>
      <c r="G130" s="37"/>
      <c r="H130" s="37"/>
      <c r="I130" s="37">
        <v>8</v>
      </c>
      <c r="J130" s="37">
        <v>10</v>
      </c>
      <c r="K130" s="37"/>
      <c r="L130" s="37"/>
      <c r="M130" s="37"/>
      <c r="N130" s="37">
        <v>10</v>
      </c>
      <c r="O130" s="37"/>
      <c r="P130" s="37"/>
      <c r="Q130" s="37"/>
      <c r="R130" s="37"/>
      <c r="S130" s="37">
        <v>30</v>
      </c>
      <c r="T130" s="37"/>
      <c r="U130" s="37"/>
      <c r="V130" s="37">
        <v>60</v>
      </c>
      <c r="W130" s="37"/>
      <c r="X130" s="38">
        <f t="shared" si="6"/>
        <v>118</v>
      </c>
      <c r="Y130" s="14"/>
      <c r="Z130" s="14">
        <f t="shared" si="7"/>
        <v>0</v>
      </c>
    </row>
    <row r="131" spans="1:26" s="1" customFormat="1" ht="18.75" customHeight="1" x14ac:dyDescent="0.2">
      <c r="A131" s="51">
        <v>133</v>
      </c>
      <c r="B131" s="51" t="s">
        <v>571</v>
      </c>
      <c r="C131" s="38">
        <v>1</v>
      </c>
      <c r="D131" s="38" t="s">
        <v>58</v>
      </c>
      <c r="E131" s="9" t="s">
        <v>352</v>
      </c>
      <c r="F131" s="36" t="s">
        <v>8</v>
      </c>
      <c r="G131" s="37"/>
      <c r="H131" s="37"/>
      <c r="I131" s="37">
        <v>8</v>
      </c>
      <c r="J131" s="37">
        <v>4</v>
      </c>
      <c r="K131" s="37">
        <v>8</v>
      </c>
      <c r="L131" s="37"/>
      <c r="M131" s="37"/>
      <c r="N131" s="37"/>
      <c r="O131" s="37"/>
      <c r="P131" s="37"/>
      <c r="Q131" s="37"/>
      <c r="R131" s="37"/>
      <c r="S131" s="37">
        <v>30</v>
      </c>
      <c r="T131" s="37">
        <v>2</v>
      </c>
      <c r="U131" s="37"/>
      <c r="V131" s="37">
        <v>50</v>
      </c>
      <c r="W131" s="37"/>
      <c r="X131" s="38">
        <f t="shared" si="6"/>
        <v>102</v>
      </c>
      <c r="Y131" s="14"/>
      <c r="Z131" s="14">
        <f t="shared" si="7"/>
        <v>0</v>
      </c>
    </row>
    <row r="132" spans="1:26" s="1" customFormat="1" ht="18.75" customHeight="1" x14ac:dyDescent="0.2">
      <c r="A132" s="51">
        <v>134</v>
      </c>
      <c r="B132" s="51" t="s">
        <v>572</v>
      </c>
      <c r="C132" s="38">
        <v>1</v>
      </c>
      <c r="D132" s="38" t="s">
        <v>58</v>
      </c>
      <c r="E132" s="9" t="s">
        <v>353</v>
      </c>
      <c r="F132" s="36" t="s">
        <v>8</v>
      </c>
      <c r="G132" s="37"/>
      <c r="H132" s="37"/>
      <c r="I132" s="37">
        <v>8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>
        <v>30</v>
      </c>
      <c r="T132" s="37"/>
      <c r="U132" s="37"/>
      <c r="V132" s="37"/>
      <c r="W132" s="37"/>
      <c r="X132" s="38">
        <f t="shared" si="6"/>
        <v>38</v>
      </c>
      <c r="Y132" s="14"/>
      <c r="Z132" s="14">
        <f t="shared" si="7"/>
        <v>0</v>
      </c>
    </row>
    <row r="133" spans="1:26" s="1" customFormat="1" ht="16.5" x14ac:dyDescent="0.2">
      <c r="A133" s="51">
        <v>135</v>
      </c>
      <c r="B133" s="51" t="s">
        <v>573</v>
      </c>
      <c r="C133" s="38">
        <v>1</v>
      </c>
      <c r="D133" s="38" t="s">
        <v>58</v>
      </c>
      <c r="E133" s="9" t="s">
        <v>354</v>
      </c>
      <c r="F133" s="36" t="s">
        <v>8</v>
      </c>
      <c r="G133" s="37">
        <v>80</v>
      </c>
      <c r="H133" s="37"/>
      <c r="I133" s="37">
        <v>500</v>
      </c>
      <c r="J133" s="37">
        <v>30</v>
      </c>
      <c r="K133" s="37"/>
      <c r="L133" s="37"/>
      <c r="M133" s="37"/>
      <c r="N133" s="37"/>
      <c r="O133" s="37">
        <v>30</v>
      </c>
      <c r="P133" s="37"/>
      <c r="Q133" s="37"/>
      <c r="R133" s="37">
        <v>20</v>
      </c>
      <c r="S133" s="37">
        <v>100</v>
      </c>
      <c r="T133" s="37">
        <v>50</v>
      </c>
      <c r="U133" s="37"/>
      <c r="V133" s="37">
        <v>500</v>
      </c>
      <c r="W133" s="37">
        <v>50</v>
      </c>
      <c r="X133" s="38">
        <f t="shared" si="6"/>
        <v>1360</v>
      </c>
      <c r="Y133" s="14"/>
      <c r="Z133" s="14">
        <f t="shared" si="7"/>
        <v>0</v>
      </c>
    </row>
    <row r="134" spans="1:26" s="1" customFormat="1" ht="19.5" customHeight="1" x14ac:dyDescent="0.2">
      <c r="A134" s="51">
        <v>136</v>
      </c>
      <c r="B134" s="51" t="s">
        <v>574</v>
      </c>
      <c r="C134" s="38">
        <v>1</v>
      </c>
      <c r="D134" s="38" t="s">
        <v>58</v>
      </c>
      <c r="E134" s="9" t="s">
        <v>355</v>
      </c>
      <c r="F134" s="36" t="s">
        <v>8</v>
      </c>
      <c r="G134" s="37"/>
      <c r="H134" s="37"/>
      <c r="I134" s="37">
        <v>10</v>
      </c>
      <c r="J134" s="37">
        <v>10</v>
      </c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>
        <v>20</v>
      </c>
      <c r="W134" s="37">
        <v>10</v>
      </c>
      <c r="X134" s="38">
        <f t="shared" si="6"/>
        <v>50</v>
      </c>
      <c r="Y134" s="14"/>
      <c r="Z134" s="14">
        <f t="shared" si="7"/>
        <v>0</v>
      </c>
    </row>
    <row r="135" spans="1:26" s="1" customFormat="1" ht="18.75" customHeight="1" x14ac:dyDescent="0.2">
      <c r="A135" s="51">
        <v>137</v>
      </c>
      <c r="B135" s="51" t="s">
        <v>574</v>
      </c>
      <c r="C135" s="38">
        <v>1</v>
      </c>
      <c r="D135" s="38" t="s">
        <v>58</v>
      </c>
      <c r="E135" s="9" t="s">
        <v>149</v>
      </c>
      <c r="F135" s="36" t="s">
        <v>8</v>
      </c>
      <c r="G135" s="37"/>
      <c r="H135" s="37"/>
      <c r="I135" s="37">
        <v>10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>
        <v>40</v>
      </c>
      <c r="T135" s="37"/>
      <c r="U135" s="37"/>
      <c r="V135" s="37">
        <v>30</v>
      </c>
      <c r="W135" s="37"/>
      <c r="X135" s="38">
        <f t="shared" si="6"/>
        <v>80</v>
      </c>
      <c r="Y135" s="14"/>
      <c r="Z135" s="14">
        <f t="shared" si="7"/>
        <v>0</v>
      </c>
    </row>
    <row r="136" spans="1:26" s="1" customFormat="1" ht="18.75" customHeight="1" x14ac:dyDescent="0.2">
      <c r="A136" s="51">
        <v>138</v>
      </c>
      <c r="B136" s="51" t="s">
        <v>575</v>
      </c>
      <c r="C136" s="38">
        <v>1</v>
      </c>
      <c r="D136" s="38" t="s">
        <v>58</v>
      </c>
      <c r="E136" s="9" t="s">
        <v>356</v>
      </c>
      <c r="F136" s="36" t="s">
        <v>8</v>
      </c>
      <c r="G136" s="37">
        <v>25</v>
      </c>
      <c r="H136" s="37"/>
      <c r="I136" s="37">
        <v>10</v>
      </c>
      <c r="J136" s="37">
        <v>10</v>
      </c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>
        <v>10</v>
      </c>
      <c r="X136" s="38">
        <f t="shared" si="6"/>
        <v>55</v>
      </c>
      <c r="Y136" s="14"/>
      <c r="Z136" s="14">
        <f t="shared" si="7"/>
        <v>0</v>
      </c>
    </row>
    <row r="137" spans="1:26" s="1" customFormat="1" ht="18.75" customHeight="1" x14ac:dyDescent="0.2">
      <c r="A137" s="51">
        <v>139</v>
      </c>
      <c r="B137" s="51" t="s">
        <v>576</v>
      </c>
      <c r="C137" s="38">
        <v>1</v>
      </c>
      <c r="D137" s="38" t="s">
        <v>58</v>
      </c>
      <c r="E137" s="9" t="s">
        <v>357</v>
      </c>
      <c r="F137" s="36" t="s">
        <v>8</v>
      </c>
      <c r="G137" s="37"/>
      <c r="H137" s="37"/>
      <c r="I137" s="37">
        <v>4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>
        <v>50</v>
      </c>
      <c r="W137" s="37"/>
      <c r="X137" s="38">
        <f t="shared" si="6"/>
        <v>54</v>
      </c>
      <c r="Y137" s="14"/>
      <c r="Z137" s="14">
        <f t="shared" si="7"/>
        <v>0</v>
      </c>
    </row>
    <row r="138" spans="1:26" s="1" customFormat="1" ht="18" customHeight="1" x14ac:dyDescent="0.2">
      <c r="A138" s="51">
        <v>140</v>
      </c>
      <c r="B138" s="51" t="s">
        <v>576</v>
      </c>
      <c r="C138" s="38">
        <v>1</v>
      </c>
      <c r="D138" s="38" t="s">
        <v>58</v>
      </c>
      <c r="E138" s="9" t="s">
        <v>358</v>
      </c>
      <c r="F138" s="36" t="s">
        <v>8</v>
      </c>
      <c r="G138" s="37"/>
      <c r="H138" s="37"/>
      <c r="I138" s="37"/>
      <c r="J138" s="37"/>
      <c r="K138" s="37">
        <v>20</v>
      </c>
      <c r="L138" s="37"/>
      <c r="M138" s="37"/>
      <c r="N138" s="37"/>
      <c r="O138" s="37"/>
      <c r="P138" s="37">
        <v>12</v>
      </c>
      <c r="Q138" s="37"/>
      <c r="R138" s="37"/>
      <c r="S138" s="37">
        <v>50</v>
      </c>
      <c r="T138" s="37"/>
      <c r="U138" s="37"/>
      <c r="V138" s="37">
        <v>30</v>
      </c>
      <c r="W138" s="37"/>
      <c r="X138" s="38">
        <f t="shared" si="6"/>
        <v>112</v>
      </c>
      <c r="Y138" s="14"/>
      <c r="Z138" s="14">
        <f t="shared" si="7"/>
        <v>0</v>
      </c>
    </row>
    <row r="139" spans="1:26" s="1" customFormat="1" ht="18.75" customHeight="1" x14ac:dyDescent="0.2">
      <c r="A139" s="51">
        <v>141</v>
      </c>
      <c r="B139" s="51" t="s">
        <v>577</v>
      </c>
      <c r="C139" s="38">
        <v>1</v>
      </c>
      <c r="D139" s="38" t="s">
        <v>58</v>
      </c>
      <c r="E139" s="9" t="s">
        <v>359</v>
      </c>
      <c r="F139" s="36" t="s">
        <v>8</v>
      </c>
      <c r="G139" s="37"/>
      <c r="H139" s="37"/>
      <c r="I139" s="37"/>
      <c r="J139" s="37"/>
      <c r="K139" s="37">
        <v>8</v>
      </c>
      <c r="L139" s="37"/>
      <c r="M139" s="37"/>
      <c r="N139" s="37"/>
      <c r="O139" s="37">
        <v>50</v>
      </c>
      <c r="P139" s="37"/>
      <c r="Q139" s="37"/>
      <c r="R139" s="37"/>
      <c r="S139" s="37"/>
      <c r="T139" s="37"/>
      <c r="U139" s="37"/>
      <c r="V139" s="37"/>
      <c r="W139" s="37"/>
      <c r="X139" s="38">
        <f t="shared" si="6"/>
        <v>58</v>
      </c>
      <c r="Y139" s="14"/>
      <c r="Z139" s="14">
        <f t="shared" si="7"/>
        <v>0</v>
      </c>
    </row>
    <row r="140" spans="1:26" s="1" customFormat="1" ht="18" customHeight="1" x14ac:dyDescent="0.2">
      <c r="A140" s="51">
        <v>142</v>
      </c>
      <c r="B140" s="51" t="s">
        <v>525</v>
      </c>
      <c r="C140" s="38">
        <v>1</v>
      </c>
      <c r="D140" s="38" t="s">
        <v>58</v>
      </c>
      <c r="E140" s="9" t="s">
        <v>360</v>
      </c>
      <c r="F140" s="36" t="s">
        <v>8</v>
      </c>
      <c r="G140" s="37"/>
      <c r="H140" s="37"/>
      <c r="I140" s="37">
        <v>100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>
        <v>500</v>
      </c>
      <c r="W140" s="37">
        <v>50</v>
      </c>
      <c r="X140" s="38">
        <f t="shared" si="6"/>
        <v>650</v>
      </c>
      <c r="Y140" s="14"/>
      <c r="Z140" s="14">
        <f t="shared" si="7"/>
        <v>0</v>
      </c>
    </row>
    <row r="141" spans="1:26" s="1" customFormat="1" ht="18" customHeight="1" x14ac:dyDescent="0.2">
      <c r="A141" s="51">
        <v>143</v>
      </c>
      <c r="B141" s="51" t="s">
        <v>578</v>
      </c>
      <c r="C141" s="38">
        <v>1</v>
      </c>
      <c r="D141" s="38" t="s">
        <v>58</v>
      </c>
      <c r="E141" s="9" t="s">
        <v>361</v>
      </c>
      <c r="F141" s="36" t="s">
        <v>8</v>
      </c>
      <c r="G141" s="37"/>
      <c r="H141" s="37"/>
      <c r="I141" s="37">
        <v>100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>
        <v>100</v>
      </c>
      <c r="W141" s="37">
        <v>25</v>
      </c>
      <c r="X141" s="38">
        <f t="shared" si="6"/>
        <v>225</v>
      </c>
      <c r="Y141" s="14"/>
      <c r="Z141" s="14">
        <f t="shared" si="7"/>
        <v>0</v>
      </c>
    </row>
    <row r="142" spans="1:26" s="1" customFormat="1" ht="16.5" x14ac:dyDescent="0.2">
      <c r="A142" s="51">
        <v>144</v>
      </c>
      <c r="B142" s="51" t="s">
        <v>579</v>
      </c>
      <c r="C142" s="38">
        <v>1</v>
      </c>
      <c r="D142" s="38" t="s">
        <v>58</v>
      </c>
      <c r="E142" s="9" t="s">
        <v>362</v>
      </c>
      <c r="F142" s="36" t="s">
        <v>8</v>
      </c>
      <c r="G142" s="37"/>
      <c r="H142" s="37"/>
      <c r="I142" s="37">
        <v>50</v>
      </c>
      <c r="J142" s="37"/>
      <c r="K142" s="37"/>
      <c r="L142" s="37">
        <v>40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8">
        <f t="shared" si="6"/>
        <v>90</v>
      </c>
      <c r="Y142" s="14"/>
      <c r="Z142" s="14">
        <f t="shared" si="7"/>
        <v>0</v>
      </c>
    </row>
    <row r="143" spans="1:26" s="1" customFormat="1" ht="18.75" customHeight="1" x14ac:dyDescent="0.2">
      <c r="A143" s="51">
        <v>145</v>
      </c>
      <c r="B143" s="51" t="s">
        <v>580</v>
      </c>
      <c r="C143" s="38">
        <v>1</v>
      </c>
      <c r="D143" s="38" t="s">
        <v>58</v>
      </c>
      <c r="E143" s="9" t="s">
        <v>363</v>
      </c>
      <c r="F143" s="36" t="s">
        <v>8</v>
      </c>
      <c r="G143" s="37"/>
      <c r="H143" s="37"/>
      <c r="I143" s="37">
        <v>2000</v>
      </c>
      <c r="J143" s="37">
        <v>50</v>
      </c>
      <c r="K143" s="37">
        <v>40</v>
      </c>
      <c r="L143" s="37">
        <v>600</v>
      </c>
      <c r="M143" s="37"/>
      <c r="N143" s="37"/>
      <c r="O143" s="37"/>
      <c r="P143" s="37">
        <v>500</v>
      </c>
      <c r="Q143" s="37"/>
      <c r="R143" s="37">
        <v>20</v>
      </c>
      <c r="S143" s="37">
        <v>50</v>
      </c>
      <c r="T143" s="37">
        <v>30</v>
      </c>
      <c r="U143" s="37"/>
      <c r="V143" s="37">
        <v>200</v>
      </c>
      <c r="W143" s="37">
        <v>50</v>
      </c>
      <c r="X143" s="38">
        <f t="shared" si="6"/>
        <v>3540</v>
      </c>
      <c r="Y143" s="14"/>
      <c r="Z143" s="14">
        <f t="shared" si="7"/>
        <v>0</v>
      </c>
    </row>
    <row r="144" spans="1:26" s="1" customFormat="1" ht="17.25" customHeight="1" x14ac:dyDescent="0.2">
      <c r="A144" s="51">
        <v>146</v>
      </c>
      <c r="B144" s="51" t="s">
        <v>581</v>
      </c>
      <c r="C144" s="38">
        <v>1</v>
      </c>
      <c r="D144" s="38" t="s">
        <v>58</v>
      </c>
      <c r="E144" s="9" t="s">
        <v>364</v>
      </c>
      <c r="F144" s="36" t="s">
        <v>8</v>
      </c>
      <c r="G144" s="37"/>
      <c r="H144" s="37"/>
      <c r="I144" s="37">
        <v>500</v>
      </c>
      <c r="J144" s="37"/>
      <c r="K144" s="37"/>
      <c r="L144" s="37">
        <v>100</v>
      </c>
      <c r="M144" s="37"/>
      <c r="N144" s="37"/>
      <c r="O144" s="37"/>
      <c r="P144" s="37"/>
      <c r="Q144" s="37"/>
      <c r="R144" s="37"/>
      <c r="S144" s="37">
        <v>50</v>
      </c>
      <c r="T144" s="37">
        <v>30</v>
      </c>
      <c r="U144" s="37"/>
      <c r="V144" s="37">
        <v>150</v>
      </c>
      <c r="W144" s="37"/>
      <c r="X144" s="38">
        <f t="shared" si="6"/>
        <v>830</v>
      </c>
      <c r="Y144" s="14"/>
      <c r="Z144" s="14">
        <f t="shared" si="7"/>
        <v>0</v>
      </c>
    </row>
    <row r="145" spans="1:26" s="1" customFormat="1" ht="17.25" customHeight="1" x14ac:dyDescent="0.2">
      <c r="A145" s="51">
        <v>147</v>
      </c>
      <c r="B145" s="51" t="s">
        <v>582</v>
      </c>
      <c r="C145" s="38">
        <v>1</v>
      </c>
      <c r="D145" s="38" t="s">
        <v>58</v>
      </c>
      <c r="E145" s="9" t="s">
        <v>365</v>
      </c>
      <c r="F145" s="36" t="s">
        <v>8</v>
      </c>
      <c r="G145" s="37">
        <v>100</v>
      </c>
      <c r="H145" s="37"/>
      <c r="I145" s="37">
        <v>200</v>
      </c>
      <c r="J145" s="37">
        <v>10</v>
      </c>
      <c r="K145" s="37"/>
      <c r="L145" s="37">
        <v>100</v>
      </c>
      <c r="M145" s="37"/>
      <c r="N145" s="37">
        <v>50</v>
      </c>
      <c r="O145" s="37"/>
      <c r="P145" s="37">
        <v>50</v>
      </c>
      <c r="Q145" s="37"/>
      <c r="R145" s="37">
        <v>50</v>
      </c>
      <c r="S145" s="37">
        <v>50</v>
      </c>
      <c r="T145" s="37">
        <v>30</v>
      </c>
      <c r="U145" s="37"/>
      <c r="V145" s="37"/>
      <c r="W145" s="37">
        <v>10</v>
      </c>
      <c r="X145" s="38">
        <f t="shared" si="6"/>
        <v>650</v>
      </c>
      <c r="Y145" s="14"/>
      <c r="Z145" s="14">
        <f t="shared" si="7"/>
        <v>0</v>
      </c>
    </row>
    <row r="146" spans="1:26" s="1" customFormat="1" ht="18.75" customHeight="1" x14ac:dyDescent="0.2">
      <c r="A146" s="51">
        <v>148</v>
      </c>
      <c r="B146" s="51" t="s">
        <v>583</v>
      </c>
      <c r="C146" s="38">
        <v>1</v>
      </c>
      <c r="D146" s="38" t="s">
        <v>58</v>
      </c>
      <c r="E146" s="9" t="s">
        <v>366</v>
      </c>
      <c r="F146" s="36" t="s">
        <v>8</v>
      </c>
      <c r="G146" s="37"/>
      <c r="H146" s="37"/>
      <c r="I146" s="37">
        <v>150</v>
      </c>
      <c r="J146" s="37"/>
      <c r="K146" s="37"/>
      <c r="L146" s="37"/>
      <c r="M146" s="37"/>
      <c r="N146" s="37"/>
      <c r="O146" s="37"/>
      <c r="P146" s="37">
        <v>60</v>
      </c>
      <c r="Q146" s="37"/>
      <c r="R146" s="37"/>
      <c r="S146" s="37">
        <v>20</v>
      </c>
      <c r="T146" s="37">
        <v>20</v>
      </c>
      <c r="U146" s="37"/>
      <c r="V146" s="37">
        <v>50</v>
      </c>
      <c r="W146" s="37"/>
      <c r="X146" s="38">
        <f t="shared" si="6"/>
        <v>300</v>
      </c>
      <c r="Y146" s="14"/>
      <c r="Z146" s="14">
        <f t="shared" si="7"/>
        <v>0</v>
      </c>
    </row>
    <row r="147" spans="1:26" s="1" customFormat="1" ht="18.75" customHeight="1" x14ac:dyDescent="0.2">
      <c r="A147" s="51">
        <v>149</v>
      </c>
      <c r="B147" s="51" t="s">
        <v>584</v>
      </c>
      <c r="C147" s="38">
        <v>1</v>
      </c>
      <c r="D147" s="38" t="s">
        <v>58</v>
      </c>
      <c r="E147" s="7" t="s">
        <v>367</v>
      </c>
      <c r="F147" s="36" t="s">
        <v>8</v>
      </c>
      <c r="G147" s="37"/>
      <c r="H147" s="37"/>
      <c r="I147" s="37"/>
      <c r="J147" s="37"/>
      <c r="K147" s="37"/>
      <c r="L147" s="37"/>
      <c r="M147" s="37"/>
      <c r="N147" s="37"/>
      <c r="O147" s="37">
        <v>20</v>
      </c>
      <c r="P147" s="37">
        <v>30</v>
      </c>
      <c r="Q147" s="37"/>
      <c r="R147" s="37"/>
      <c r="S147" s="37">
        <v>50</v>
      </c>
      <c r="T147" s="37"/>
      <c r="U147" s="37"/>
      <c r="V147" s="37"/>
      <c r="W147" s="37"/>
      <c r="X147" s="38">
        <f t="shared" si="6"/>
        <v>100</v>
      </c>
      <c r="Y147" s="14"/>
      <c r="Z147" s="14">
        <f t="shared" si="7"/>
        <v>0</v>
      </c>
    </row>
    <row r="148" spans="1:26" s="1" customFormat="1" ht="20.25" customHeight="1" x14ac:dyDescent="0.2">
      <c r="A148" s="51">
        <v>150</v>
      </c>
      <c r="B148" s="51" t="s">
        <v>867</v>
      </c>
      <c r="C148" s="38">
        <v>1</v>
      </c>
      <c r="D148" s="38" t="s">
        <v>58</v>
      </c>
      <c r="E148" s="7" t="s">
        <v>868</v>
      </c>
      <c r="F148" s="36" t="s">
        <v>8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>
        <v>200</v>
      </c>
      <c r="V148" s="37"/>
      <c r="W148" s="37"/>
      <c r="X148" s="38">
        <f t="shared" si="6"/>
        <v>200</v>
      </c>
      <c r="Y148" s="14"/>
      <c r="Z148" s="14">
        <f t="shared" si="7"/>
        <v>0</v>
      </c>
    </row>
    <row r="149" spans="1:26" s="1" customFormat="1" ht="16.5" x14ac:dyDescent="0.2">
      <c r="A149" s="51">
        <v>151</v>
      </c>
      <c r="B149" s="51" t="s">
        <v>585</v>
      </c>
      <c r="C149" s="38">
        <v>1</v>
      </c>
      <c r="D149" s="38" t="s">
        <v>58</v>
      </c>
      <c r="E149" s="9" t="s">
        <v>19</v>
      </c>
      <c r="F149" s="36" t="s">
        <v>8</v>
      </c>
      <c r="G149" s="37"/>
      <c r="H149" s="37"/>
      <c r="I149" s="37"/>
      <c r="J149" s="37"/>
      <c r="K149" s="37"/>
      <c r="L149" s="37"/>
      <c r="M149" s="37"/>
      <c r="N149" s="37">
        <v>10</v>
      </c>
      <c r="O149" s="37"/>
      <c r="P149" s="37"/>
      <c r="Q149" s="37"/>
      <c r="R149" s="37"/>
      <c r="S149" s="37">
        <v>20</v>
      </c>
      <c r="T149" s="37"/>
      <c r="U149" s="37"/>
      <c r="V149" s="37">
        <v>30</v>
      </c>
      <c r="W149" s="37"/>
      <c r="X149" s="38">
        <f t="shared" si="6"/>
        <v>60</v>
      </c>
      <c r="Y149" s="14"/>
      <c r="Z149" s="14">
        <f t="shared" si="7"/>
        <v>0</v>
      </c>
    </row>
    <row r="150" spans="1:26" s="1" customFormat="1" ht="17.25" x14ac:dyDescent="0.2">
      <c r="A150" s="51">
        <v>152</v>
      </c>
      <c r="B150" s="51" t="s">
        <v>586</v>
      </c>
      <c r="C150" s="38">
        <v>1</v>
      </c>
      <c r="D150" s="38" t="s">
        <v>58</v>
      </c>
      <c r="E150" s="8" t="s">
        <v>368</v>
      </c>
      <c r="F150" s="36" t="s">
        <v>8</v>
      </c>
      <c r="G150" s="37"/>
      <c r="H150" s="37"/>
      <c r="I150" s="37"/>
      <c r="J150" s="37"/>
      <c r="K150" s="37"/>
      <c r="L150" s="37"/>
      <c r="M150" s="37"/>
      <c r="N150" s="37">
        <v>20</v>
      </c>
      <c r="O150" s="37"/>
      <c r="P150" s="37"/>
      <c r="Q150" s="37"/>
      <c r="R150" s="37"/>
      <c r="S150" s="37">
        <v>50</v>
      </c>
      <c r="T150" s="37"/>
      <c r="U150" s="37">
        <v>100</v>
      </c>
      <c r="V150" s="37"/>
      <c r="W150" s="37"/>
      <c r="X150" s="38">
        <f t="shared" si="6"/>
        <v>170</v>
      </c>
      <c r="Y150" s="14"/>
      <c r="Z150" s="14">
        <f t="shared" si="7"/>
        <v>0</v>
      </c>
    </row>
    <row r="151" spans="1:26" s="1" customFormat="1" ht="11.25" x14ac:dyDescent="0.2">
      <c r="A151" s="51">
        <v>153</v>
      </c>
      <c r="B151" s="51" t="s">
        <v>587</v>
      </c>
      <c r="C151" s="38">
        <v>1</v>
      </c>
      <c r="D151" s="38" t="s">
        <v>58</v>
      </c>
      <c r="E151" s="9" t="s">
        <v>194</v>
      </c>
      <c r="F151" s="36" t="s">
        <v>8</v>
      </c>
      <c r="G151" s="37">
        <v>1500</v>
      </c>
      <c r="H151" s="37"/>
      <c r="I151" s="37">
        <v>1000</v>
      </c>
      <c r="J151" s="37"/>
      <c r="K151" s="37"/>
      <c r="L151" s="37"/>
      <c r="M151" s="37"/>
      <c r="N151" s="37"/>
      <c r="O151" s="37">
        <v>500</v>
      </c>
      <c r="P151" s="37"/>
      <c r="Q151" s="37"/>
      <c r="R151" s="37"/>
      <c r="S151" s="37"/>
      <c r="T151" s="37"/>
      <c r="U151" s="37"/>
      <c r="V151" s="37"/>
      <c r="W151" s="37"/>
      <c r="X151" s="38">
        <f t="shared" ref="X151:X214" si="8">SUM(G151:W151)</f>
        <v>3000</v>
      </c>
      <c r="Y151" s="14"/>
      <c r="Z151" s="14">
        <f t="shared" ref="Z151:Z214" si="9">X151*Y151</f>
        <v>0</v>
      </c>
    </row>
    <row r="152" spans="1:26" s="1" customFormat="1" ht="9.75" customHeight="1" x14ac:dyDescent="0.2">
      <c r="A152" s="51">
        <v>154</v>
      </c>
      <c r="B152" s="51" t="s">
        <v>587</v>
      </c>
      <c r="C152" s="38">
        <v>1</v>
      </c>
      <c r="D152" s="38" t="s">
        <v>58</v>
      </c>
      <c r="E152" s="9" t="s">
        <v>20</v>
      </c>
      <c r="F152" s="36" t="s">
        <v>8</v>
      </c>
      <c r="G152" s="37"/>
      <c r="H152" s="37"/>
      <c r="I152" s="37">
        <v>3000</v>
      </c>
      <c r="J152" s="37"/>
      <c r="K152" s="37"/>
      <c r="L152" s="37">
        <v>400</v>
      </c>
      <c r="M152" s="37"/>
      <c r="N152" s="37"/>
      <c r="O152" s="37"/>
      <c r="P152" s="37"/>
      <c r="Q152" s="37"/>
      <c r="R152" s="37"/>
      <c r="S152" s="37">
        <v>1000</v>
      </c>
      <c r="T152" s="37">
        <v>500</v>
      </c>
      <c r="U152" s="37">
        <v>2000</v>
      </c>
      <c r="V152" s="37">
        <v>500</v>
      </c>
      <c r="W152" s="37">
        <v>50</v>
      </c>
      <c r="X152" s="38">
        <f t="shared" si="8"/>
        <v>7450</v>
      </c>
      <c r="Y152" s="14"/>
      <c r="Z152" s="14">
        <f t="shared" si="9"/>
        <v>0</v>
      </c>
    </row>
    <row r="153" spans="1:26" s="1" customFormat="1" ht="9" customHeight="1" x14ac:dyDescent="0.2">
      <c r="A153" s="51">
        <v>155</v>
      </c>
      <c r="B153" s="51" t="s">
        <v>588</v>
      </c>
      <c r="C153" s="38">
        <v>1</v>
      </c>
      <c r="D153" s="38" t="s">
        <v>58</v>
      </c>
      <c r="E153" s="9" t="s">
        <v>478</v>
      </c>
      <c r="F153" s="36" t="s">
        <v>8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>
        <v>500</v>
      </c>
      <c r="V153" s="37">
        <v>200</v>
      </c>
      <c r="W153" s="37"/>
      <c r="X153" s="38">
        <f t="shared" si="8"/>
        <v>700</v>
      </c>
      <c r="Y153" s="14"/>
      <c r="Z153" s="14">
        <f t="shared" si="9"/>
        <v>0</v>
      </c>
    </row>
    <row r="154" spans="1:26" s="1" customFormat="1" ht="11.25" x14ac:dyDescent="0.2">
      <c r="A154" s="51">
        <v>156</v>
      </c>
      <c r="B154" s="51" t="s">
        <v>588</v>
      </c>
      <c r="C154" s="38">
        <v>1</v>
      </c>
      <c r="D154" s="38" t="s">
        <v>58</v>
      </c>
      <c r="E154" s="9" t="s">
        <v>116</v>
      </c>
      <c r="F154" s="36" t="s">
        <v>8</v>
      </c>
      <c r="G154" s="37"/>
      <c r="H154" s="37"/>
      <c r="I154" s="37">
        <v>1000</v>
      </c>
      <c r="J154" s="37"/>
      <c r="K154" s="37"/>
      <c r="L154" s="37"/>
      <c r="M154" s="37"/>
      <c r="N154" s="37"/>
      <c r="O154" s="37"/>
      <c r="P154" s="37">
        <v>100</v>
      </c>
      <c r="Q154" s="37"/>
      <c r="R154" s="37"/>
      <c r="S154" s="37">
        <v>50</v>
      </c>
      <c r="T154" s="37"/>
      <c r="U154" s="37"/>
      <c r="V154" s="37"/>
      <c r="W154" s="37">
        <v>10</v>
      </c>
      <c r="X154" s="38">
        <f t="shared" si="8"/>
        <v>1160</v>
      </c>
      <c r="Y154" s="14"/>
      <c r="Z154" s="14">
        <f t="shared" si="9"/>
        <v>0</v>
      </c>
    </row>
    <row r="155" spans="1:26" s="1" customFormat="1" ht="9.75" customHeight="1" x14ac:dyDescent="0.2">
      <c r="A155" s="51">
        <v>157</v>
      </c>
      <c r="B155" s="51" t="s">
        <v>589</v>
      </c>
      <c r="C155" s="38">
        <v>1</v>
      </c>
      <c r="D155" s="38" t="s">
        <v>58</v>
      </c>
      <c r="E155" s="9" t="s">
        <v>117</v>
      </c>
      <c r="F155" s="36" t="s">
        <v>8</v>
      </c>
      <c r="G155" s="37"/>
      <c r="H155" s="37"/>
      <c r="I155" s="37">
        <v>300</v>
      </c>
      <c r="J155" s="37"/>
      <c r="K155" s="37"/>
      <c r="L155" s="37">
        <v>40</v>
      </c>
      <c r="M155" s="37"/>
      <c r="N155" s="37"/>
      <c r="O155" s="37"/>
      <c r="P155" s="37">
        <v>100</v>
      </c>
      <c r="Q155" s="37"/>
      <c r="R155" s="37"/>
      <c r="S155" s="37">
        <v>30</v>
      </c>
      <c r="T155" s="37"/>
      <c r="U155" s="37">
        <v>300</v>
      </c>
      <c r="V155" s="37"/>
      <c r="W155" s="37"/>
      <c r="X155" s="38">
        <f t="shared" si="8"/>
        <v>770</v>
      </c>
      <c r="Y155" s="14"/>
      <c r="Z155" s="14">
        <f t="shared" si="9"/>
        <v>0</v>
      </c>
    </row>
    <row r="156" spans="1:26" s="1" customFormat="1" ht="9" customHeight="1" x14ac:dyDescent="0.2">
      <c r="A156" s="51">
        <v>158</v>
      </c>
      <c r="B156" s="51" t="s">
        <v>590</v>
      </c>
      <c r="C156" s="38">
        <v>1</v>
      </c>
      <c r="D156" s="38" t="s">
        <v>58</v>
      </c>
      <c r="E156" s="9" t="s">
        <v>369</v>
      </c>
      <c r="F156" s="36" t="s">
        <v>8</v>
      </c>
      <c r="G156" s="37"/>
      <c r="H156" s="37"/>
      <c r="I156" s="37">
        <v>1500</v>
      </c>
      <c r="J156" s="37">
        <v>100</v>
      </c>
      <c r="K156" s="37"/>
      <c r="L156" s="37"/>
      <c r="M156" s="37"/>
      <c r="N156" s="37"/>
      <c r="O156" s="37"/>
      <c r="P156" s="37"/>
      <c r="Q156" s="37"/>
      <c r="R156" s="37">
        <v>500</v>
      </c>
      <c r="S156" s="37"/>
      <c r="T156" s="37">
        <v>300</v>
      </c>
      <c r="U156" s="37">
        <v>500</v>
      </c>
      <c r="V156" s="37"/>
      <c r="W156" s="37">
        <v>100</v>
      </c>
      <c r="X156" s="38">
        <f t="shared" si="8"/>
        <v>3000</v>
      </c>
      <c r="Y156" s="14"/>
      <c r="Z156" s="14">
        <f t="shared" si="9"/>
        <v>0</v>
      </c>
    </row>
    <row r="157" spans="1:26" s="1" customFormat="1" ht="11.25" x14ac:dyDescent="0.2">
      <c r="A157" s="51">
        <v>159</v>
      </c>
      <c r="B157" s="51" t="s">
        <v>591</v>
      </c>
      <c r="C157" s="38">
        <v>1</v>
      </c>
      <c r="D157" s="38" t="s">
        <v>58</v>
      </c>
      <c r="E157" s="9" t="s">
        <v>370</v>
      </c>
      <c r="F157" s="36" t="s">
        <v>8</v>
      </c>
      <c r="G157" s="37"/>
      <c r="H157" s="37"/>
      <c r="I157" s="37">
        <v>100</v>
      </c>
      <c r="J157" s="37"/>
      <c r="K157" s="37"/>
      <c r="L157" s="37"/>
      <c r="M157" s="37"/>
      <c r="N157" s="37"/>
      <c r="O157" s="37"/>
      <c r="P157" s="37"/>
      <c r="Q157" s="37"/>
      <c r="R157" s="37">
        <v>300</v>
      </c>
      <c r="S157" s="37"/>
      <c r="T157" s="37"/>
      <c r="U157" s="37"/>
      <c r="V157" s="37">
        <v>150</v>
      </c>
      <c r="W157" s="37">
        <v>100</v>
      </c>
      <c r="X157" s="38">
        <f t="shared" si="8"/>
        <v>650</v>
      </c>
      <c r="Y157" s="14"/>
      <c r="Z157" s="14">
        <f t="shared" si="9"/>
        <v>0</v>
      </c>
    </row>
    <row r="158" spans="1:26" s="1" customFormat="1" ht="9" customHeight="1" x14ac:dyDescent="0.2">
      <c r="A158" s="51">
        <v>160</v>
      </c>
      <c r="B158" s="51" t="s">
        <v>591</v>
      </c>
      <c r="C158" s="38">
        <v>1</v>
      </c>
      <c r="D158" s="38" t="s">
        <v>58</v>
      </c>
      <c r="E158" s="9" t="s">
        <v>371</v>
      </c>
      <c r="F158" s="36" t="s">
        <v>8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>
        <v>500</v>
      </c>
      <c r="W158" s="37"/>
      <c r="X158" s="38">
        <f t="shared" si="8"/>
        <v>500</v>
      </c>
      <c r="Y158" s="14"/>
      <c r="Z158" s="14">
        <f t="shared" si="9"/>
        <v>0</v>
      </c>
    </row>
    <row r="159" spans="1:26" s="1" customFormat="1" ht="9" customHeight="1" x14ac:dyDescent="0.2">
      <c r="A159" s="51">
        <v>161</v>
      </c>
      <c r="B159" s="51" t="s">
        <v>592</v>
      </c>
      <c r="C159" s="38">
        <v>1</v>
      </c>
      <c r="D159" s="38" t="s">
        <v>58</v>
      </c>
      <c r="E159" s="9" t="s">
        <v>372</v>
      </c>
      <c r="F159" s="36" t="s">
        <v>8</v>
      </c>
      <c r="G159" s="37"/>
      <c r="H159" s="37"/>
      <c r="I159" s="37"/>
      <c r="J159" s="37">
        <v>10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>
        <v>200</v>
      </c>
      <c r="W159" s="37"/>
      <c r="X159" s="38">
        <f t="shared" si="8"/>
        <v>210</v>
      </c>
      <c r="Y159" s="14"/>
      <c r="Z159" s="14">
        <f t="shared" si="9"/>
        <v>0</v>
      </c>
    </row>
    <row r="160" spans="1:26" s="1" customFormat="1" ht="9.75" customHeight="1" x14ac:dyDescent="0.2">
      <c r="A160" s="51">
        <v>162</v>
      </c>
      <c r="B160" s="51" t="s">
        <v>592</v>
      </c>
      <c r="C160" s="38">
        <v>1</v>
      </c>
      <c r="D160" s="38" t="s">
        <v>58</v>
      </c>
      <c r="E160" s="9" t="s">
        <v>373</v>
      </c>
      <c r="F160" s="36" t="s">
        <v>8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>
        <v>20</v>
      </c>
      <c r="S160" s="37"/>
      <c r="T160" s="37"/>
      <c r="U160" s="37"/>
      <c r="V160" s="37"/>
      <c r="W160" s="37"/>
      <c r="X160" s="38">
        <f t="shared" si="8"/>
        <v>20</v>
      </c>
      <c r="Y160" s="14"/>
      <c r="Z160" s="14">
        <f t="shared" si="9"/>
        <v>0</v>
      </c>
    </row>
    <row r="161" spans="1:26" s="1" customFormat="1" ht="9.75" customHeight="1" x14ac:dyDescent="0.2">
      <c r="A161" s="51">
        <v>163</v>
      </c>
      <c r="B161" s="51" t="s">
        <v>593</v>
      </c>
      <c r="C161" s="38">
        <v>1</v>
      </c>
      <c r="D161" s="38" t="s">
        <v>58</v>
      </c>
      <c r="E161" s="9" t="s">
        <v>374</v>
      </c>
      <c r="F161" s="36" t="s">
        <v>8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>
        <v>10</v>
      </c>
      <c r="S161" s="37"/>
      <c r="T161" s="37"/>
      <c r="U161" s="37"/>
      <c r="V161" s="37">
        <v>10</v>
      </c>
      <c r="W161" s="37"/>
      <c r="X161" s="38">
        <f t="shared" si="8"/>
        <v>20</v>
      </c>
      <c r="Y161" s="14"/>
      <c r="Z161" s="14">
        <f t="shared" si="9"/>
        <v>0</v>
      </c>
    </row>
    <row r="162" spans="1:26" s="1" customFormat="1" ht="11.25" x14ac:dyDescent="0.2">
      <c r="A162" s="51">
        <v>164</v>
      </c>
      <c r="B162" s="51" t="s">
        <v>594</v>
      </c>
      <c r="C162" s="38">
        <v>1</v>
      </c>
      <c r="D162" s="38" t="s">
        <v>58</v>
      </c>
      <c r="E162" s="9" t="s">
        <v>375</v>
      </c>
      <c r="F162" s="36" t="s">
        <v>8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>
        <v>20</v>
      </c>
      <c r="W162" s="37"/>
      <c r="X162" s="38">
        <f t="shared" si="8"/>
        <v>20</v>
      </c>
      <c r="Y162" s="14"/>
      <c r="Z162" s="14">
        <f t="shared" si="9"/>
        <v>0</v>
      </c>
    </row>
    <row r="163" spans="1:26" s="1" customFormat="1" ht="11.25" x14ac:dyDescent="0.2">
      <c r="A163" s="51">
        <v>165</v>
      </c>
      <c r="B163" s="51" t="s">
        <v>595</v>
      </c>
      <c r="C163" s="38">
        <v>1</v>
      </c>
      <c r="D163" s="38" t="s">
        <v>58</v>
      </c>
      <c r="E163" s="9" t="s">
        <v>376</v>
      </c>
      <c r="F163" s="36" t="s">
        <v>8</v>
      </c>
      <c r="G163" s="37">
        <v>60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>
        <v>50</v>
      </c>
      <c r="T163" s="37"/>
      <c r="U163" s="37"/>
      <c r="V163" s="37"/>
      <c r="W163" s="37"/>
      <c r="X163" s="38">
        <f t="shared" si="8"/>
        <v>110</v>
      </c>
      <c r="Y163" s="14"/>
      <c r="Z163" s="14">
        <f t="shared" si="9"/>
        <v>0</v>
      </c>
    </row>
    <row r="164" spans="1:26" s="1" customFormat="1" ht="11.25" x14ac:dyDescent="0.2">
      <c r="A164" s="51">
        <v>166</v>
      </c>
      <c r="B164" s="51" t="s">
        <v>596</v>
      </c>
      <c r="C164" s="38">
        <v>1</v>
      </c>
      <c r="D164" s="38" t="s">
        <v>58</v>
      </c>
      <c r="E164" s="9" t="s">
        <v>377</v>
      </c>
      <c r="F164" s="36" t="s">
        <v>8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>
        <v>50</v>
      </c>
      <c r="T164" s="37"/>
      <c r="U164" s="37"/>
      <c r="V164" s="37"/>
      <c r="W164" s="37"/>
      <c r="X164" s="38">
        <f t="shared" si="8"/>
        <v>50</v>
      </c>
      <c r="Y164" s="14"/>
      <c r="Z164" s="14">
        <f t="shared" si="9"/>
        <v>0</v>
      </c>
    </row>
    <row r="165" spans="1:26" s="1" customFormat="1" ht="11.25" x14ac:dyDescent="0.2">
      <c r="A165" s="51">
        <v>167</v>
      </c>
      <c r="B165" s="51" t="s">
        <v>597</v>
      </c>
      <c r="C165" s="38">
        <v>1</v>
      </c>
      <c r="D165" s="38" t="s">
        <v>58</v>
      </c>
      <c r="E165" s="9" t="s">
        <v>378</v>
      </c>
      <c r="F165" s="36" t="s">
        <v>8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>
        <v>20</v>
      </c>
      <c r="T165" s="37"/>
      <c r="U165" s="37"/>
      <c r="V165" s="37"/>
      <c r="W165" s="37"/>
      <c r="X165" s="38">
        <f t="shared" si="8"/>
        <v>20</v>
      </c>
      <c r="Y165" s="14"/>
      <c r="Z165" s="14">
        <f t="shared" si="9"/>
        <v>0</v>
      </c>
    </row>
    <row r="166" spans="1:26" s="1" customFormat="1" ht="9.75" customHeight="1" x14ac:dyDescent="0.2">
      <c r="A166" s="51">
        <v>168</v>
      </c>
      <c r="B166" s="51" t="s">
        <v>598</v>
      </c>
      <c r="C166" s="38">
        <v>1</v>
      </c>
      <c r="D166" s="38" t="s">
        <v>58</v>
      </c>
      <c r="E166" s="9" t="s">
        <v>379</v>
      </c>
      <c r="F166" s="36" t="s">
        <v>8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>
        <v>10</v>
      </c>
      <c r="T166" s="37"/>
      <c r="U166" s="37"/>
      <c r="V166" s="37"/>
      <c r="W166" s="37"/>
      <c r="X166" s="38">
        <f t="shared" si="8"/>
        <v>10</v>
      </c>
      <c r="Y166" s="14"/>
      <c r="Z166" s="14">
        <f t="shared" si="9"/>
        <v>0</v>
      </c>
    </row>
    <row r="167" spans="1:26" s="1" customFormat="1" ht="9.75" customHeight="1" x14ac:dyDescent="0.2">
      <c r="A167" s="51">
        <v>169</v>
      </c>
      <c r="B167" s="51" t="s">
        <v>599</v>
      </c>
      <c r="C167" s="38">
        <v>1</v>
      </c>
      <c r="D167" s="38" t="s">
        <v>58</v>
      </c>
      <c r="E167" s="9" t="s">
        <v>100</v>
      </c>
      <c r="F167" s="36" t="s">
        <v>8</v>
      </c>
      <c r="G167" s="37"/>
      <c r="H167" s="37"/>
      <c r="I167" s="37"/>
      <c r="J167" s="37"/>
      <c r="K167" s="37">
        <v>4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8">
        <f t="shared" si="8"/>
        <v>4</v>
      </c>
      <c r="Y167" s="14"/>
      <c r="Z167" s="14">
        <f t="shared" si="9"/>
        <v>0</v>
      </c>
    </row>
    <row r="168" spans="1:26" s="1" customFormat="1" ht="9" customHeight="1" x14ac:dyDescent="0.2">
      <c r="A168" s="51">
        <v>170</v>
      </c>
      <c r="B168" s="51" t="s">
        <v>600</v>
      </c>
      <c r="C168" s="38">
        <v>1</v>
      </c>
      <c r="D168" s="38" t="s">
        <v>58</v>
      </c>
      <c r="E168" s="9" t="s">
        <v>380</v>
      </c>
      <c r="F168" s="36" t="s">
        <v>8</v>
      </c>
      <c r="G168" s="37">
        <v>2000</v>
      </c>
      <c r="H168" s="37"/>
      <c r="I168" s="37">
        <v>3000</v>
      </c>
      <c r="J168" s="37"/>
      <c r="K168" s="37"/>
      <c r="L168" s="37"/>
      <c r="M168" s="37"/>
      <c r="N168" s="37">
        <v>50</v>
      </c>
      <c r="O168" s="37">
        <v>1000</v>
      </c>
      <c r="P168" s="37"/>
      <c r="Q168" s="37"/>
      <c r="R168" s="37">
        <v>1000</v>
      </c>
      <c r="S168" s="37">
        <v>300</v>
      </c>
      <c r="T168" s="37">
        <v>500</v>
      </c>
      <c r="U168" s="37">
        <v>3000</v>
      </c>
      <c r="V168" s="37">
        <v>500</v>
      </c>
      <c r="W168" s="37">
        <v>100</v>
      </c>
      <c r="X168" s="38">
        <f t="shared" si="8"/>
        <v>11450</v>
      </c>
      <c r="Y168" s="14"/>
      <c r="Z168" s="14">
        <f t="shared" si="9"/>
        <v>0</v>
      </c>
    </row>
    <row r="169" spans="1:26" s="1" customFormat="1" ht="9" customHeight="1" x14ac:dyDescent="0.2">
      <c r="A169" s="51">
        <v>171</v>
      </c>
      <c r="B169" s="51" t="s">
        <v>601</v>
      </c>
      <c r="C169" s="38">
        <v>1</v>
      </c>
      <c r="D169" s="38" t="s">
        <v>58</v>
      </c>
      <c r="E169" s="9" t="s">
        <v>381</v>
      </c>
      <c r="F169" s="36" t="s">
        <v>8</v>
      </c>
      <c r="G169" s="37">
        <v>250</v>
      </c>
      <c r="H169" s="37"/>
      <c r="I169" s="37">
        <v>2000</v>
      </c>
      <c r="J169" s="37">
        <v>50</v>
      </c>
      <c r="K169" s="37"/>
      <c r="L169" s="37">
        <v>200</v>
      </c>
      <c r="M169" s="37"/>
      <c r="N169" s="37"/>
      <c r="O169" s="37"/>
      <c r="P169" s="37"/>
      <c r="Q169" s="37"/>
      <c r="R169" s="37"/>
      <c r="S169" s="37">
        <v>50</v>
      </c>
      <c r="T169" s="37">
        <v>20</v>
      </c>
      <c r="U169" s="37"/>
      <c r="V169" s="37">
        <v>200</v>
      </c>
      <c r="W169" s="37">
        <v>100</v>
      </c>
      <c r="X169" s="38">
        <f t="shared" si="8"/>
        <v>2870</v>
      </c>
      <c r="Y169" s="14"/>
      <c r="Z169" s="14">
        <f t="shared" si="9"/>
        <v>0</v>
      </c>
    </row>
    <row r="170" spans="1:26" s="1" customFormat="1" ht="11.25" x14ac:dyDescent="0.2">
      <c r="A170" s="51">
        <v>172</v>
      </c>
      <c r="B170" s="51" t="s">
        <v>602</v>
      </c>
      <c r="C170" s="38">
        <v>1</v>
      </c>
      <c r="D170" s="38" t="s">
        <v>58</v>
      </c>
      <c r="E170" s="9" t="s">
        <v>382</v>
      </c>
      <c r="F170" s="36" t="s">
        <v>8</v>
      </c>
      <c r="G170" s="37">
        <v>80</v>
      </c>
      <c r="H170" s="37"/>
      <c r="I170" s="37">
        <v>2000</v>
      </c>
      <c r="J170" s="37"/>
      <c r="K170" s="37"/>
      <c r="L170" s="37">
        <v>120</v>
      </c>
      <c r="M170" s="37"/>
      <c r="N170" s="37">
        <v>50</v>
      </c>
      <c r="O170" s="37">
        <v>30</v>
      </c>
      <c r="P170" s="37"/>
      <c r="Q170" s="37"/>
      <c r="R170" s="37"/>
      <c r="S170" s="37">
        <v>50</v>
      </c>
      <c r="T170" s="37">
        <v>20</v>
      </c>
      <c r="U170" s="37">
        <v>200</v>
      </c>
      <c r="V170" s="37">
        <v>150</v>
      </c>
      <c r="W170" s="37"/>
      <c r="X170" s="38">
        <f t="shared" si="8"/>
        <v>2700</v>
      </c>
      <c r="Y170" s="14"/>
      <c r="Z170" s="14">
        <f t="shared" si="9"/>
        <v>0</v>
      </c>
    </row>
    <row r="171" spans="1:26" s="1" customFormat="1" ht="11.25" x14ac:dyDescent="0.2">
      <c r="A171" s="51">
        <v>173</v>
      </c>
      <c r="B171" s="51" t="s">
        <v>603</v>
      </c>
      <c r="C171" s="38">
        <v>1</v>
      </c>
      <c r="D171" s="38" t="s">
        <v>58</v>
      </c>
      <c r="E171" s="9" t="s">
        <v>383</v>
      </c>
      <c r="F171" s="36" t="s">
        <v>8</v>
      </c>
      <c r="G171" s="37"/>
      <c r="H171" s="37"/>
      <c r="I171" s="37">
        <v>500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>
        <v>30</v>
      </c>
      <c r="T171" s="37"/>
      <c r="U171" s="37">
        <v>200</v>
      </c>
      <c r="V171" s="37"/>
      <c r="W171" s="37"/>
      <c r="X171" s="38">
        <f t="shared" si="8"/>
        <v>730</v>
      </c>
      <c r="Y171" s="14"/>
      <c r="Z171" s="14">
        <f t="shared" si="9"/>
        <v>0</v>
      </c>
    </row>
    <row r="172" spans="1:26" s="1" customFormat="1" ht="11.25" x14ac:dyDescent="0.2">
      <c r="A172" s="51">
        <v>174</v>
      </c>
      <c r="B172" s="51" t="s">
        <v>604</v>
      </c>
      <c r="C172" s="38">
        <v>1</v>
      </c>
      <c r="D172" s="38" t="s">
        <v>58</v>
      </c>
      <c r="E172" s="9" t="s">
        <v>384</v>
      </c>
      <c r="F172" s="36" t="s">
        <v>8</v>
      </c>
      <c r="G172" s="37"/>
      <c r="H172" s="37"/>
      <c r="I172" s="37">
        <v>200</v>
      </c>
      <c r="J172" s="37"/>
      <c r="K172" s="37"/>
      <c r="L172" s="37"/>
      <c r="M172" s="37"/>
      <c r="N172" s="37"/>
      <c r="O172" s="37"/>
      <c r="P172" s="37"/>
      <c r="Q172" s="37"/>
      <c r="R172" s="37">
        <v>20</v>
      </c>
      <c r="S172" s="37">
        <v>20</v>
      </c>
      <c r="T172" s="37"/>
      <c r="U172" s="37">
        <v>200</v>
      </c>
      <c r="V172" s="37"/>
      <c r="W172" s="37"/>
      <c r="X172" s="38">
        <f t="shared" si="8"/>
        <v>440</v>
      </c>
      <c r="Y172" s="14"/>
      <c r="Z172" s="14">
        <f t="shared" si="9"/>
        <v>0</v>
      </c>
    </row>
    <row r="173" spans="1:26" s="1" customFormat="1" ht="11.25" x14ac:dyDescent="0.2">
      <c r="A173" s="51">
        <v>175</v>
      </c>
      <c r="B173" s="51" t="s">
        <v>605</v>
      </c>
      <c r="C173" s="38">
        <v>1</v>
      </c>
      <c r="D173" s="38" t="s">
        <v>58</v>
      </c>
      <c r="E173" s="9" t="s">
        <v>385</v>
      </c>
      <c r="F173" s="36" t="s">
        <v>8</v>
      </c>
      <c r="G173" s="37"/>
      <c r="H173" s="37"/>
      <c r="I173" s="37">
        <v>500</v>
      </c>
      <c r="J173" s="37"/>
      <c r="K173" s="37"/>
      <c r="L173" s="37"/>
      <c r="M173" s="37"/>
      <c r="N173" s="37"/>
      <c r="O173" s="37">
        <v>30</v>
      </c>
      <c r="P173" s="37"/>
      <c r="Q173" s="37"/>
      <c r="R173" s="37">
        <v>50</v>
      </c>
      <c r="S173" s="37">
        <v>20</v>
      </c>
      <c r="T173" s="37"/>
      <c r="U173" s="37">
        <v>200</v>
      </c>
      <c r="V173" s="37"/>
      <c r="W173" s="37"/>
      <c r="X173" s="38">
        <f t="shared" si="8"/>
        <v>800</v>
      </c>
      <c r="Y173" s="14"/>
      <c r="Z173" s="14">
        <f t="shared" si="9"/>
        <v>0</v>
      </c>
    </row>
    <row r="174" spans="1:26" s="1" customFormat="1" ht="11.25" x14ac:dyDescent="0.2">
      <c r="A174" s="51">
        <v>176</v>
      </c>
      <c r="B174" s="51" t="s">
        <v>865</v>
      </c>
      <c r="C174" s="38">
        <v>1</v>
      </c>
      <c r="D174" s="38" t="s">
        <v>58</v>
      </c>
      <c r="E174" s="9" t="s">
        <v>866</v>
      </c>
      <c r="F174" s="36" t="s">
        <v>8</v>
      </c>
      <c r="G174" s="37"/>
      <c r="H174" s="37"/>
      <c r="I174" s="37">
        <v>100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>
        <v>200</v>
      </c>
      <c r="V174" s="37"/>
      <c r="W174" s="37"/>
      <c r="X174" s="38">
        <f t="shared" si="8"/>
        <v>300</v>
      </c>
      <c r="Y174" s="14"/>
      <c r="Z174" s="14">
        <f t="shared" si="9"/>
        <v>0</v>
      </c>
    </row>
    <row r="175" spans="1:26" s="1" customFormat="1" ht="11.25" x14ac:dyDescent="0.2">
      <c r="A175" s="51">
        <v>177</v>
      </c>
      <c r="B175" s="51" t="s">
        <v>606</v>
      </c>
      <c r="C175" s="38">
        <v>1</v>
      </c>
      <c r="D175" s="38" t="s">
        <v>58</v>
      </c>
      <c r="E175" s="9" t="s">
        <v>386</v>
      </c>
      <c r="F175" s="36" t="s">
        <v>8</v>
      </c>
      <c r="G175" s="37"/>
      <c r="H175" s="37"/>
      <c r="I175" s="37">
        <v>150</v>
      </c>
      <c r="J175" s="37"/>
      <c r="K175" s="37"/>
      <c r="L175" s="37">
        <v>20</v>
      </c>
      <c r="M175" s="37"/>
      <c r="N175" s="37"/>
      <c r="O175" s="37"/>
      <c r="P175" s="37"/>
      <c r="Q175" s="37"/>
      <c r="R175" s="37">
        <v>20</v>
      </c>
      <c r="S175" s="37"/>
      <c r="T175" s="37"/>
      <c r="U175" s="37">
        <v>200</v>
      </c>
      <c r="V175" s="37"/>
      <c r="W175" s="37"/>
      <c r="X175" s="38">
        <f t="shared" si="8"/>
        <v>390</v>
      </c>
      <c r="Y175" s="14"/>
      <c r="Z175" s="14">
        <f t="shared" si="9"/>
        <v>0</v>
      </c>
    </row>
    <row r="176" spans="1:26" s="1" customFormat="1" ht="9.75" customHeight="1" x14ac:dyDescent="0.2">
      <c r="A176" s="51">
        <v>178</v>
      </c>
      <c r="B176" s="51" t="s">
        <v>607</v>
      </c>
      <c r="C176" s="38">
        <v>1</v>
      </c>
      <c r="D176" s="38" t="s">
        <v>58</v>
      </c>
      <c r="E176" s="9" t="s">
        <v>387</v>
      </c>
      <c r="F176" s="36" t="s">
        <v>8</v>
      </c>
      <c r="G176" s="37"/>
      <c r="H176" s="37"/>
      <c r="I176" s="37">
        <v>50</v>
      </c>
      <c r="J176" s="37"/>
      <c r="K176" s="37"/>
      <c r="L176" s="37">
        <v>40</v>
      </c>
      <c r="M176" s="37"/>
      <c r="N176" s="37"/>
      <c r="O176" s="37"/>
      <c r="P176" s="37"/>
      <c r="Q176" s="37"/>
      <c r="R176" s="37"/>
      <c r="S176" s="37"/>
      <c r="T176" s="37"/>
      <c r="U176" s="37">
        <v>200</v>
      </c>
      <c r="V176" s="37"/>
      <c r="W176" s="37"/>
      <c r="X176" s="38">
        <f t="shared" si="8"/>
        <v>290</v>
      </c>
      <c r="Y176" s="14"/>
      <c r="Z176" s="14">
        <f t="shared" si="9"/>
        <v>0</v>
      </c>
    </row>
    <row r="177" spans="1:26" s="1" customFormat="1" ht="11.25" x14ac:dyDescent="0.2">
      <c r="A177" s="51">
        <v>179</v>
      </c>
      <c r="B177" s="51" t="s">
        <v>608</v>
      </c>
      <c r="C177" s="38">
        <v>1</v>
      </c>
      <c r="D177" s="38" t="s">
        <v>58</v>
      </c>
      <c r="E177" s="8" t="s">
        <v>388</v>
      </c>
      <c r="F177" s="36" t="s">
        <v>8</v>
      </c>
      <c r="G177" s="37"/>
      <c r="H177" s="37"/>
      <c r="I177" s="37">
        <v>500</v>
      </c>
      <c r="J177" s="37">
        <v>200</v>
      </c>
      <c r="K177" s="37">
        <v>20</v>
      </c>
      <c r="L177" s="37"/>
      <c r="M177" s="37"/>
      <c r="N177" s="37"/>
      <c r="O177" s="37"/>
      <c r="P177" s="37"/>
      <c r="Q177" s="37"/>
      <c r="R177" s="37">
        <v>150</v>
      </c>
      <c r="S177" s="37"/>
      <c r="T177" s="37">
        <v>300</v>
      </c>
      <c r="U177" s="37">
        <v>300</v>
      </c>
      <c r="V177" s="37"/>
      <c r="W177" s="37"/>
      <c r="X177" s="38">
        <f t="shared" si="8"/>
        <v>1470</v>
      </c>
      <c r="Y177" s="14"/>
      <c r="Z177" s="14">
        <f t="shared" si="9"/>
        <v>0</v>
      </c>
    </row>
    <row r="178" spans="1:26" s="1" customFormat="1" ht="11.25" x14ac:dyDescent="0.2">
      <c r="A178" s="51">
        <v>180</v>
      </c>
      <c r="B178" s="51" t="s">
        <v>609</v>
      </c>
      <c r="C178" s="38">
        <v>1</v>
      </c>
      <c r="D178" s="38" t="s">
        <v>58</v>
      </c>
      <c r="E178" s="8" t="s">
        <v>389</v>
      </c>
      <c r="F178" s="36" t="s">
        <v>8</v>
      </c>
      <c r="G178" s="37"/>
      <c r="H178" s="37"/>
      <c r="I178" s="37">
        <v>200</v>
      </c>
      <c r="J178" s="37">
        <v>50</v>
      </c>
      <c r="K178" s="37"/>
      <c r="L178" s="37"/>
      <c r="M178" s="37"/>
      <c r="N178" s="37"/>
      <c r="O178" s="37"/>
      <c r="P178" s="37"/>
      <c r="Q178" s="37"/>
      <c r="R178" s="37">
        <v>50</v>
      </c>
      <c r="S178" s="37"/>
      <c r="T178" s="37"/>
      <c r="U178" s="37"/>
      <c r="V178" s="37">
        <v>200</v>
      </c>
      <c r="W178" s="37"/>
      <c r="X178" s="38">
        <f t="shared" si="8"/>
        <v>500</v>
      </c>
      <c r="Y178" s="14"/>
      <c r="Z178" s="14">
        <f t="shared" si="9"/>
        <v>0</v>
      </c>
    </row>
    <row r="179" spans="1:26" s="1" customFormat="1" ht="10.5" customHeight="1" x14ac:dyDescent="0.2">
      <c r="A179" s="51">
        <v>181</v>
      </c>
      <c r="B179" s="51" t="s">
        <v>610</v>
      </c>
      <c r="C179" s="38">
        <v>1</v>
      </c>
      <c r="D179" s="38" t="s">
        <v>58</v>
      </c>
      <c r="E179" s="8" t="s">
        <v>390</v>
      </c>
      <c r="F179" s="36" t="s">
        <v>8</v>
      </c>
      <c r="G179" s="37"/>
      <c r="H179" s="37"/>
      <c r="I179" s="37">
        <v>100</v>
      </c>
      <c r="J179" s="37">
        <v>20</v>
      </c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>
        <v>50</v>
      </c>
      <c r="W179" s="37"/>
      <c r="X179" s="38">
        <f t="shared" si="8"/>
        <v>170</v>
      </c>
      <c r="Y179" s="14"/>
      <c r="Z179" s="14">
        <f t="shared" si="9"/>
        <v>0</v>
      </c>
    </row>
    <row r="180" spans="1:26" s="1" customFormat="1" ht="11.25" customHeight="1" x14ac:dyDescent="0.2">
      <c r="A180" s="51">
        <v>182</v>
      </c>
      <c r="B180" s="51" t="s">
        <v>611</v>
      </c>
      <c r="C180" s="38">
        <v>1</v>
      </c>
      <c r="D180" s="38" t="s">
        <v>58</v>
      </c>
      <c r="E180" s="8" t="s">
        <v>391</v>
      </c>
      <c r="F180" s="36" t="s">
        <v>8</v>
      </c>
      <c r="G180" s="37"/>
      <c r="H180" s="37"/>
      <c r="I180" s="37">
        <v>100</v>
      </c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>
        <v>30</v>
      </c>
      <c r="W180" s="37"/>
      <c r="X180" s="38">
        <f t="shared" si="8"/>
        <v>130</v>
      </c>
      <c r="Y180" s="14"/>
      <c r="Z180" s="14">
        <f t="shared" si="9"/>
        <v>0</v>
      </c>
    </row>
    <row r="181" spans="1:26" s="1" customFormat="1" ht="10.5" customHeight="1" x14ac:dyDescent="0.2">
      <c r="A181" s="51">
        <v>183</v>
      </c>
      <c r="B181" s="51" t="s">
        <v>612</v>
      </c>
      <c r="C181" s="38">
        <v>1</v>
      </c>
      <c r="D181" s="38" t="s">
        <v>58</v>
      </c>
      <c r="E181" s="8" t="s">
        <v>98</v>
      </c>
      <c r="F181" s="36" t="s">
        <v>8</v>
      </c>
      <c r="G181" s="37"/>
      <c r="H181" s="37"/>
      <c r="I181" s="37">
        <v>200</v>
      </c>
      <c r="J181" s="37">
        <v>50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8">
        <f t="shared" si="8"/>
        <v>250</v>
      </c>
      <c r="Y181" s="14"/>
      <c r="Z181" s="14">
        <f t="shared" si="9"/>
        <v>0</v>
      </c>
    </row>
    <row r="182" spans="1:26" s="1" customFormat="1" ht="10.5" customHeight="1" x14ac:dyDescent="0.2">
      <c r="A182" s="51">
        <v>184</v>
      </c>
      <c r="B182" s="51" t="s">
        <v>613</v>
      </c>
      <c r="C182" s="38">
        <v>1</v>
      </c>
      <c r="D182" s="38" t="s">
        <v>58</v>
      </c>
      <c r="E182" s="9" t="s">
        <v>496</v>
      </c>
      <c r="F182" s="36" t="s">
        <v>8</v>
      </c>
      <c r="G182" s="37"/>
      <c r="H182" s="37"/>
      <c r="I182" s="37">
        <v>100</v>
      </c>
      <c r="J182" s="37"/>
      <c r="K182" s="37"/>
      <c r="L182" s="37"/>
      <c r="M182" s="37"/>
      <c r="N182" s="37">
        <v>20</v>
      </c>
      <c r="O182" s="37"/>
      <c r="P182" s="37"/>
      <c r="Q182" s="37"/>
      <c r="R182" s="37"/>
      <c r="S182" s="37"/>
      <c r="T182" s="37"/>
      <c r="U182" s="37"/>
      <c r="V182" s="37"/>
      <c r="W182" s="37"/>
      <c r="X182" s="38">
        <f t="shared" si="8"/>
        <v>120</v>
      </c>
      <c r="Y182" s="14"/>
      <c r="Z182" s="14">
        <f t="shared" si="9"/>
        <v>0</v>
      </c>
    </row>
    <row r="183" spans="1:26" s="1" customFormat="1" ht="12.75" customHeight="1" x14ac:dyDescent="0.2">
      <c r="A183" s="51">
        <v>185</v>
      </c>
      <c r="B183" s="51" t="s">
        <v>614</v>
      </c>
      <c r="C183" s="38">
        <v>1</v>
      </c>
      <c r="D183" s="38" t="s">
        <v>58</v>
      </c>
      <c r="E183" s="9" t="s">
        <v>79</v>
      </c>
      <c r="F183" s="36" t="s">
        <v>8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>
        <v>5</v>
      </c>
      <c r="S183" s="37"/>
      <c r="T183" s="37"/>
      <c r="U183" s="37"/>
      <c r="V183" s="37"/>
      <c r="W183" s="37"/>
      <c r="X183" s="38">
        <f t="shared" si="8"/>
        <v>5</v>
      </c>
      <c r="Y183" s="14"/>
      <c r="Z183" s="14">
        <f t="shared" si="9"/>
        <v>0</v>
      </c>
    </row>
    <row r="184" spans="1:26" s="1" customFormat="1" ht="11.25" customHeight="1" x14ac:dyDescent="0.2">
      <c r="A184" s="51">
        <v>186</v>
      </c>
      <c r="B184" s="51" t="s">
        <v>615</v>
      </c>
      <c r="C184" s="38">
        <v>1</v>
      </c>
      <c r="D184" s="38" t="s">
        <v>58</v>
      </c>
      <c r="E184" s="9" t="s">
        <v>245</v>
      </c>
      <c r="F184" s="36" t="s">
        <v>8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>
        <v>5</v>
      </c>
      <c r="S184" s="37"/>
      <c r="T184" s="37"/>
      <c r="U184" s="37"/>
      <c r="V184" s="37"/>
      <c r="W184" s="37"/>
      <c r="X184" s="38">
        <f t="shared" si="8"/>
        <v>5</v>
      </c>
      <c r="Y184" s="14"/>
      <c r="Z184" s="14">
        <f t="shared" si="9"/>
        <v>0</v>
      </c>
    </row>
    <row r="185" spans="1:26" s="1" customFormat="1" ht="12" customHeight="1" x14ac:dyDescent="0.2">
      <c r="A185" s="51">
        <v>187</v>
      </c>
      <c r="B185" s="51" t="s">
        <v>616</v>
      </c>
      <c r="C185" s="38">
        <v>1</v>
      </c>
      <c r="D185" s="38" t="s">
        <v>58</v>
      </c>
      <c r="E185" s="9" t="s">
        <v>195</v>
      </c>
      <c r="F185" s="36" t="s">
        <v>8</v>
      </c>
      <c r="G185" s="37">
        <v>2000</v>
      </c>
      <c r="H185" s="37"/>
      <c r="I185" s="37">
        <v>1000</v>
      </c>
      <c r="J185" s="37"/>
      <c r="K185" s="37"/>
      <c r="L185" s="37">
        <v>200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8">
        <f t="shared" si="8"/>
        <v>3200</v>
      </c>
      <c r="Y185" s="14"/>
      <c r="Z185" s="14">
        <f t="shared" si="9"/>
        <v>0</v>
      </c>
    </row>
    <row r="186" spans="1:26" s="1" customFormat="1" ht="12.75" customHeight="1" x14ac:dyDescent="0.2">
      <c r="A186" s="51">
        <v>188</v>
      </c>
      <c r="B186" s="51" t="s">
        <v>617</v>
      </c>
      <c r="C186" s="38">
        <v>1</v>
      </c>
      <c r="D186" s="38" t="s">
        <v>58</v>
      </c>
      <c r="E186" s="9" t="s">
        <v>196</v>
      </c>
      <c r="F186" s="36" t="s">
        <v>8</v>
      </c>
      <c r="G186" s="37">
        <v>500</v>
      </c>
      <c r="H186" s="37"/>
      <c r="I186" s="37">
        <v>500</v>
      </c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8">
        <f t="shared" si="8"/>
        <v>1000</v>
      </c>
      <c r="Y186" s="14"/>
      <c r="Z186" s="14">
        <f t="shared" si="9"/>
        <v>0</v>
      </c>
    </row>
    <row r="187" spans="1:26" s="1" customFormat="1" ht="16.5" x14ac:dyDescent="0.2">
      <c r="A187" s="51">
        <v>189</v>
      </c>
      <c r="B187" s="51" t="s">
        <v>618</v>
      </c>
      <c r="C187" s="38">
        <v>1</v>
      </c>
      <c r="D187" s="38" t="s">
        <v>58</v>
      </c>
      <c r="E187" s="9" t="s">
        <v>236</v>
      </c>
      <c r="F187" s="36" t="s">
        <v>8</v>
      </c>
      <c r="G187" s="37">
        <v>300</v>
      </c>
      <c r="H187" s="37"/>
      <c r="I187" s="37">
        <v>1000</v>
      </c>
      <c r="J187" s="37"/>
      <c r="K187" s="37"/>
      <c r="L187" s="37">
        <v>400</v>
      </c>
      <c r="M187" s="37"/>
      <c r="N187" s="37"/>
      <c r="O187" s="37"/>
      <c r="P187" s="37">
        <v>100</v>
      </c>
      <c r="Q187" s="37"/>
      <c r="R187" s="37">
        <v>500</v>
      </c>
      <c r="S187" s="37"/>
      <c r="T187" s="37">
        <v>500</v>
      </c>
      <c r="U187" s="37"/>
      <c r="V187" s="37"/>
      <c r="W187" s="37">
        <v>50</v>
      </c>
      <c r="X187" s="38">
        <f t="shared" si="8"/>
        <v>2850</v>
      </c>
      <c r="Y187" s="14"/>
      <c r="Z187" s="14">
        <f t="shared" si="9"/>
        <v>0</v>
      </c>
    </row>
    <row r="188" spans="1:26" s="1" customFormat="1" ht="12.75" customHeight="1" x14ac:dyDescent="0.2">
      <c r="A188" s="51">
        <v>190</v>
      </c>
      <c r="B188" s="51" t="s">
        <v>619</v>
      </c>
      <c r="C188" s="38">
        <v>1</v>
      </c>
      <c r="D188" s="38" t="s">
        <v>58</v>
      </c>
      <c r="E188" s="9" t="s">
        <v>25</v>
      </c>
      <c r="F188" s="36" t="s">
        <v>8</v>
      </c>
      <c r="G188" s="37"/>
      <c r="H188" s="37"/>
      <c r="I188" s="37">
        <v>500</v>
      </c>
      <c r="J188" s="37"/>
      <c r="K188" s="37"/>
      <c r="L188" s="37"/>
      <c r="M188" s="37"/>
      <c r="N188" s="37"/>
      <c r="O188" s="37"/>
      <c r="P188" s="37"/>
      <c r="Q188" s="37"/>
      <c r="R188" s="37">
        <v>50</v>
      </c>
      <c r="S188" s="37"/>
      <c r="T188" s="37"/>
      <c r="U188" s="37"/>
      <c r="V188" s="37">
        <v>50</v>
      </c>
      <c r="W188" s="37">
        <v>10</v>
      </c>
      <c r="X188" s="38">
        <f t="shared" si="8"/>
        <v>610</v>
      </c>
      <c r="Y188" s="14"/>
      <c r="Z188" s="14">
        <f t="shared" si="9"/>
        <v>0</v>
      </c>
    </row>
    <row r="189" spans="1:26" s="1" customFormat="1" ht="11.25" x14ac:dyDescent="0.2">
      <c r="A189" s="51">
        <v>191</v>
      </c>
      <c r="B189" s="51" t="s">
        <v>620</v>
      </c>
      <c r="C189" s="38">
        <v>1</v>
      </c>
      <c r="D189" s="38" t="s">
        <v>58</v>
      </c>
      <c r="E189" s="9" t="s">
        <v>26</v>
      </c>
      <c r="F189" s="36" t="s">
        <v>8</v>
      </c>
      <c r="G189" s="37"/>
      <c r="H189" s="37"/>
      <c r="I189" s="37">
        <v>100</v>
      </c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>
        <v>30</v>
      </c>
      <c r="W189" s="37"/>
      <c r="X189" s="38">
        <f t="shared" si="8"/>
        <v>130</v>
      </c>
      <c r="Y189" s="14"/>
      <c r="Z189" s="14">
        <f t="shared" si="9"/>
        <v>0</v>
      </c>
    </row>
    <row r="190" spans="1:26" s="1" customFormat="1" ht="11.25" x14ac:dyDescent="0.2">
      <c r="A190" s="51">
        <v>192</v>
      </c>
      <c r="B190" s="51" t="s">
        <v>621</v>
      </c>
      <c r="C190" s="38">
        <v>1</v>
      </c>
      <c r="D190" s="38" t="s">
        <v>58</v>
      </c>
      <c r="E190" s="9" t="s">
        <v>27</v>
      </c>
      <c r="F190" s="36" t="s">
        <v>8</v>
      </c>
      <c r="G190" s="37"/>
      <c r="H190" s="37"/>
      <c r="I190" s="37">
        <v>20</v>
      </c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>
        <v>30</v>
      </c>
      <c r="W190" s="37"/>
      <c r="X190" s="38">
        <f t="shared" si="8"/>
        <v>50</v>
      </c>
      <c r="Y190" s="14"/>
      <c r="Z190" s="14">
        <f t="shared" si="9"/>
        <v>0</v>
      </c>
    </row>
    <row r="191" spans="1:26" s="1" customFormat="1" ht="11.25" x14ac:dyDescent="0.2">
      <c r="A191" s="51">
        <v>193</v>
      </c>
      <c r="B191" s="51" t="s">
        <v>622</v>
      </c>
      <c r="C191" s="38">
        <v>1</v>
      </c>
      <c r="D191" s="38" t="s">
        <v>58</v>
      </c>
      <c r="E191" s="9" t="s">
        <v>159</v>
      </c>
      <c r="F191" s="36" t="s">
        <v>8</v>
      </c>
      <c r="G191" s="37"/>
      <c r="H191" s="37"/>
      <c r="I191" s="37">
        <v>1000</v>
      </c>
      <c r="J191" s="37"/>
      <c r="K191" s="37"/>
      <c r="L191" s="37"/>
      <c r="M191" s="37"/>
      <c r="N191" s="37"/>
      <c r="O191" s="37"/>
      <c r="P191" s="37"/>
      <c r="Q191" s="37"/>
      <c r="R191" s="37"/>
      <c r="S191" s="37">
        <v>400</v>
      </c>
      <c r="T191" s="37"/>
      <c r="U191" s="37"/>
      <c r="V191" s="37"/>
      <c r="W191" s="37"/>
      <c r="X191" s="38">
        <f t="shared" si="8"/>
        <v>1400</v>
      </c>
      <c r="Y191" s="14"/>
      <c r="Z191" s="14">
        <f t="shared" si="9"/>
        <v>0</v>
      </c>
    </row>
    <row r="192" spans="1:26" s="1" customFormat="1" ht="11.25" x14ac:dyDescent="0.2">
      <c r="A192" s="51">
        <v>194</v>
      </c>
      <c r="B192" s="51" t="s">
        <v>623</v>
      </c>
      <c r="C192" s="38">
        <v>1</v>
      </c>
      <c r="D192" s="38" t="s">
        <v>58</v>
      </c>
      <c r="E192" s="9" t="s">
        <v>160</v>
      </c>
      <c r="F192" s="36" t="s">
        <v>8</v>
      </c>
      <c r="G192" s="37"/>
      <c r="H192" s="37"/>
      <c r="I192" s="37">
        <v>100</v>
      </c>
      <c r="J192" s="37"/>
      <c r="K192" s="37"/>
      <c r="L192" s="37"/>
      <c r="M192" s="37"/>
      <c r="N192" s="37"/>
      <c r="O192" s="37"/>
      <c r="P192" s="37"/>
      <c r="Q192" s="37"/>
      <c r="R192" s="37"/>
      <c r="S192" s="37">
        <v>50</v>
      </c>
      <c r="T192" s="37"/>
      <c r="U192" s="37"/>
      <c r="V192" s="37"/>
      <c r="W192" s="37"/>
      <c r="X192" s="38">
        <f t="shared" si="8"/>
        <v>150</v>
      </c>
      <c r="Y192" s="14"/>
      <c r="Z192" s="14">
        <f t="shared" si="9"/>
        <v>0</v>
      </c>
    </row>
    <row r="193" spans="1:26" s="1" customFormat="1" ht="11.25" x14ac:dyDescent="0.2">
      <c r="A193" s="51">
        <v>195</v>
      </c>
      <c r="B193" s="51" t="s">
        <v>624</v>
      </c>
      <c r="C193" s="38">
        <v>1</v>
      </c>
      <c r="D193" s="38" t="s">
        <v>58</v>
      </c>
      <c r="E193" s="9" t="s">
        <v>161</v>
      </c>
      <c r="F193" s="36" t="s">
        <v>8</v>
      </c>
      <c r="G193" s="37">
        <v>20</v>
      </c>
      <c r="H193" s="37"/>
      <c r="I193" s="37">
        <v>30</v>
      </c>
      <c r="J193" s="37"/>
      <c r="K193" s="37"/>
      <c r="L193" s="37"/>
      <c r="M193" s="37"/>
      <c r="N193" s="37"/>
      <c r="O193" s="37">
        <v>10</v>
      </c>
      <c r="P193" s="37"/>
      <c r="Q193" s="37"/>
      <c r="R193" s="37"/>
      <c r="S193" s="37">
        <v>20</v>
      </c>
      <c r="T193" s="37"/>
      <c r="U193" s="37"/>
      <c r="V193" s="37"/>
      <c r="W193" s="37"/>
      <c r="X193" s="38">
        <f t="shared" si="8"/>
        <v>80</v>
      </c>
      <c r="Y193" s="14"/>
      <c r="Z193" s="14">
        <f t="shared" si="9"/>
        <v>0</v>
      </c>
    </row>
    <row r="194" spans="1:26" s="1" customFormat="1" ht="11.25" x14ac:dyDescent="0.2">
      <c r="A194" s="51">
        <v>196</v>
      </c>
      <c r="B194" s="51" t="s">
        <v>625</v>
      </c>
      <c r="C194" s="38">
        <v>1</v>
      </c>
      <c r="D194" s="38" t="s">
        <v>58</v>
      </c>
      <c r="E194" s="9" t="s">
        <v>162</v>
      </c>
      <c r="F194" s="36" t="s">
        <v>8</v>
      </c>
      <c r="G194" s="37"/>
      <c r="H194" s="37"/>
      <c r="I194" s="37">
        <v>30</v>
      </c>
      <c r="J194" s="37"/>
      <c r="K194" s="37"/>
      <c r="L194" s="37"/>
      <c r="M194" s="37"/>
      <c r="N194" s="37"/>
      <c r="O194" s="37"/>
      <c r="P194" s="37"/>
      <c r="Q194" s="37"/>
      <c r="R194" s="37"/>
      <c r="S194" s="37">
        <v>10</v>
      </c>
      <c r="T194" s="37"/>
      <c r="U194" s="37"/>
      <c r="V194" s="37"/>
      <c r="W194" s="37"/>
      <c r="X194" s="38">
        <f t="shared" si="8"/>
        <v>40</v>
      </c>
      <c r="Y194" s="14"/>
      <c r="Z194" s="14">
        <f t="shared" si="9"/>
        <v>0</v>
      </c>
    </row>
    <row r="195" spans="1:26" s="1" customFormat="1" ht="11.25" x14ac:dyDescent="0.2">
      <c r="A195" s="51">
        <v>197</v>
      </c>
      <c r="B195" s="51" t="s">
        <v>626</v>
      </c>
      <c r="C195" s="38">
        <v>1</v>
      </c>
      <c r="D195" s="38" t="s">
        <v>58</v>
      </c>
      <c r="E195" s="9" t="s">
        <v>163</v>
      </c>
      <c r="F195" s="36" t="s">
        <v>8</v>
      </c>
      <c r="G195" s="37">
        <v>20</v>
      </c>
      <c r="H195" s="37"/>
      <c r="I195" s="37">
        <v>20</v>
      </c>
      <c r="J195" s="37"/>
      <c r="K195" s="37"/>
      <c r="L195" s="37"/>
      <c r="M195" s="37"/>
      <c r="N195" s="37"/>
      <c r="O195" s="37"/>
      <c r="P195" s="37"/>
      <c r="Q195" s="37"/>
      <c r="R195" s="37"/>
      <c r="S195" s="37">
        <v>20</v>
      </c>
      <c r="T195" s="37"/>
      <c r="U195" s="37"/>
      <c r="V195" s="37"/>
      <c r="W195" s="37"/>
      <c r="X195" s="38">
        <f t="shared" si="8"/>
        <v>60</v>
      </c>
      <c r="Y195" s="14"/>
      <c r="Z195" s="14">
        <f t="shared" si="9"/>
        <v>0</v>
      </c>
    </row>
    <row r="196" spans="1:26" s="1" customFormat="1" ht="11.25" x14ac:dyDescent="0.2">
      <c r="A196" s="51">
        <v>198</v>
      </c>
      <c r="B196" s="51" t="s">
        <v>627</v>
      </c>
      <c r="C196" s="38">
        <v>1</v>
      </c>
      <c r="D196" s="38" t="s">
        <v>58</v>
      </c>
      <c r="E196" s="9" t="s">
        <v>60</v>
      </c>
      <c r="F196" s="36" t="s">
        <v>8</v>
      </c>
      <c r="G196" s="37"/>
      <c r="H196" s="37"/>
      <c r="I196" s="37">
        <v>50</v>
      </c>
      <c r="J196" s="37"/>
      <c r="K196" s="37"/>
      <c r="L196" s="37">
        <v>20</v>
      </c>
      <c r="M196" s="37"/>
      <c r="N196" s="37"/>
      <c r="O196" s="37"/>
      <c r="P196" s="37"/>
      <c r="Q196" s="37"/>
      <c r="R196" s="37">
        <v>5</v>
      </c>
      <c r="S196" s="37"/>
      <c r="T196" s="37"/>
      <c r="U196" s="37"/>
      <c r="V196" s="37"/>
      <c r="W196" s="37">
        <v>10</v>
      </c>
      <c r="X196" s="38">
        <f t="shared" si="8"/>
        <v>85</v>
      </c>
      <c r="Y196" s="14"/>
      <c r="Z196" s="14">
        <f t="shared" si="9"/>
        <v>0</v>
      </c>
    </row>
    <row r="197" spans="1:26" s="1" customFormat="1" ht="11.25" x14ac:dyDescent="0.2">
      <c r="A197" s="51">
        <v>199</v>
      </c>
      <c r="B197" s="51" t="s">
        <v>627</v>
      </c>
      <c r="C197" s="38">
        <v>1</v>
      </c>
      <c r="D197" s="38" t="s">
        <v>58</v>
      </c>
      <c r="E197" s="9" t="s">
        <v>164</v>
      </c>
      <c r="F197" s="36" t="s">
        <v>8</v>
      </c>
      <c r="G197" s="37">
        <v>10</v>
      </c>
      <c r="H197" s="37"/>
      <c r="I197" s="37">
        <v>15</v>
      </c>
      <c r="J197" s="37"/>
      <c r="K197" s="37"/>
      <c r="L197" s="37"/>
      <c r="M197" s="37"/>
      <c r="N197" s="37"/>
      <c r="O197" s="37">
        <v>10</v>
      </c>
      <c r="P197" s="37"/>
      <c r="Q197" s="37"/>
      <c r="R197" s="37"/>
      <c r="S197" s="37">
        <v>30</v>
      </c>
      <c r="T197" s="37"/>
      <c r="U197" s="37"/>
      <c r="V197" s="37"/>
      <c r="W197" s="37"/>
      <c r="X197" s="38">
        <f t="shared" si="8"/>
        <v>65</v>
      </c>
      <c r="Y197" s="14"/>
      <c r="Z197" s="14">
        <f t="shared" si="9"/>
        <v>0</v>
      </c>
    </row>
    <row r="198" spans="1:26" s="1" customFormat="1" ht="11.25" x14ac:dyDescent="0.2">
      <c r="A198" s="51">
        <v>200</v>
      </c>
      <c r="B198" s="51" t="s">
        <v>628</v>
      </c>
      <c r="C198" s="38">
        <v>1</v>
      </c>
      <c r="D198" s="38" t="s">
        <v>58</v>
      </c>
      <c r="E198" s="9" t="s">
        <v>287</v>
      </c>
      <c r="F198" s="36" t="s">
        <v>8</v>
      </c>
      <c r="G198" s="37"/>
      <c r="H198" s="37"/>
      <c r="I198" s="37">
        <v>10</v>
      </c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>
        <v>5</v>
      </c>
      <c r="X198" s="38">
        <f t="shared" si="8"/>
        <v>15</v>
      </c>
      <c r="Y198" s="14"/>
      <c r="Z198" s="14">
        <f t="shared" si="9"/>
        <v>0</v>
      </c>
    </row>
    <row r="199" spans="1:26" s="1" customFormat="1" ht="12" customHeight="1" x14ac:dyDescent="0.2">
      <c r="A199" s="51">
        <v>201</v>
      </c>
      <c r="B199" s="51" t="s">
        <v>629</v>
      </c>
      <c r="C199" s="38">
        <v>1</v>
      </c>
      <c r="D199" s="38" t="s">
        <v>58</v>
      </c>
      <c r="E199" s="9" t="s">
        <v>288</v>
      </c>
      <c r="F199" s="36" t="s">
        <v>8</v>
      </c>
      <c r="G199" s="37"/>
      <c r="H199" s="37"/>
      <c r="I199" s="37">
        <v>10</v>
      </c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>
        <v>2</v>
      </c>
      <c r="X199" s="38">
        <f t="shared" si="8"/>
        <v>12</v>
      </c>
      <c r="Y199" s="14"/>
      <c r="Z199" s="14">
        <f t="shared" si="9"/>
        <v>0</v>
      </c>
    </row>
    <row r="200" spans="1:26" s="1" customFormat="1" ht="11.25" x14ac:dyDescent="0.2">
      <c r="A200" s="51">
        <v>202</v>
      </c>
      <c r="B200" s="51" t="s">
        <v>630</v>
      </c>
      <c r="C200" s="38">
        <v>1</v>
      </c>
      <c r="D200" s="38" t="s">
        <v>58</v>
      </c>
      <c r="E200" s="9" t="s">
        <v>94</v>
      </c>
      <c r="F200" s="36" t="s">
        <v>8</v>
      </c>
      <c r="G200" s="37"/>
      <c r="H200" s="37"/>
      <c r="I200" s="37">
        <v>8</v>
      </c>
      <c r="J200" s="37">
        <v>10</v>
      </c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8">
        <f t="shared" si="8"/>
        <v>18</v>
      </c>
      <c r="Y200" s="14"/>
      <c r="Z200" s="14">
        <f t="shared" si="9"/>
        <v>0</v>
      </c>
    </row>
    <row r="201" spans="1:26" s="1" customFormat="1" ht="11.25" x14ac:dyDescent="0.2">
      <c r="A201" s="51">
        <v>203</v>
      </c>
      <c r="B201" s="51" t="s">
        <v>630</v>
      </c>
      <c r="C201" s="38">
        <v>1</v>
      </c>
      <c r="D201" s="38" t="s">
        <v>58</v>
      </c>
      <c r="E201" s="9" t="s">
        <v>95</v>
      </c>
      <c r="F201" s="36" t="s">
        <v>8</v>
      </c>
      <c r="G201" s="37"/>
      <c r="H201" s="37"/>
      <c r="I201" s="37"/>
      <c r="J201" s="37">
        <v>10</v>
      </c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8">
        <f t="shared" si="8"/>
        <v>10</v>
      </c>
      <c r="Y201" s="14"/>
      <c r="Z201" s="14">
        <f t="shared" si="9"/>
        <v>0</v>
      </c>
    </row>
    <row r="202" spans="1:26" s="1" customFormat="1" ht="11.25" x14ac:dyDescent="0.2">
      <c r="A202" s="51">
        <v>204</v>
      </c>
      <c r="B202" s="51" t="s">
        <v>631</v>
      </c>
      <c r="C202" s="38">
        <v>1</v>
      </c>
      <c r="D202" s="38" t="s">
        <v>58</v>
      </c>
      <c r="E202" s="9" t="s">
        <v>96</v>
      </c>
      <c r="F202" s="36" t="s">
        <v>8</v>
      </c>
      <c r="G202" s="37"/>
      <c r="H202" s="37"/>
      <c r="I202" s="37">
        <v>15</v>
      </c>
      <c r="J202" s="37">
        <v>10</v>
      </c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8">
        <f t="shared" si="8"/>
        <v>25</v>
      </c>
      <c r="Y202" s="14"/>
      <c r="Z202" s="14">
        <f t="shared" si="9"/>
        <v>0</v>
      </c>
    </row>
    <row r="203" spans="1:26" s="1" customFormat="1" ht="11.25" x14ac:dyDescent="0.2">
      <c r="A203" s="51">
        <v>205</v>
      </c>
      <c r="B203" s="51" t="s">
        <v>632</v>
      </c>
      <c r="C203" s="38">
        <v>1</v>
      </c>
      <c r="D203" s="38" t="s">
        <v>58</v>
      </c>
      <c r="E203" s="9" t="s">
        <v>93</v>
      </c>
      <c r="F203" s="36" t="s">
        <v>8</v>
      </c>
      <c r="G203" s="37"/>
      <c r="H203" s="37"/>
      <c r="I203" s="37">
        <v>15</v>
      </c>
      <c r="J203" s="37">
        <v>10</v>
      </c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8">
        <f t="shared" si="8"/>
        <v>25</v>
      </c>
      <c r="Y203" s="14"/>
      <c r="Z203" s="14">
        <f t="shared" si="9"/>
        <v>0</v>
      </c>
    </row>
    <row r="204" spans="1:26" s="1" customFormat="1" ht="16.5" x14ac:dyDescent="0.2">
      <c r="A204" s="51">
        <v>206</v>
      </c>
      <c r="B204" s="51" t="s">
        <v>633</v>
      </c>
      <c r="C204" s="38">
        <v>1</v>
      </c>
      <c r="D204" s="38" t="s">
        <v>58</v>
      </c>
      <c r="E204" s="9" t="s">
        <v>103</v>
      </c>
      <c r="F204" s="36" t="s">
        <v>8</v>
      </c>
      <c r="G204" s="37"/>
      <c r="H204" s="37"/>
      <c r="I204" s="37"/>
      <c r="J204" s="37"/>
      <c r="K204" s="37">
        <v>1</v>
      </c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8">
        <f t="shared" si="8"/>
        <v>1</v>
      </c>
      <c r="Y204" s="14"/>
      <c r="Z204" s="14">
        <f t="shared" si="9"/>
        <v>0</v>
      </c>
    </row>
    <row r="205" spans="1:26" s="1" customFormat="1" ht="12" customHeight="1" x14ac:dyDescent="0.2">
      <c r="A205" s="51">
        <v>207</v>
      </c>
      <c r="B205" s="51" t="s">
        <v>748</v>
      </c>
      <c r="C205" s="38">
        <v>1</v>
      </c>
      <c r="D205" s="38" t="s">
        <v>58</v>
      </c>
      <c r="E205" s="9" t="s">
        <v>418</v>
      </c>
      <c r="F205" s="36" t="s">
        <v>8</v>
      </c>
      <c r="G205" s="37"/>
      <c r="H205" s="37"/>
      <c r="I205" s="37">
        <v>20</v>
      </c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>
        <v>5</v>
      </c>
      <c r="X205" s="38">
        <f t="shared" si="8"/>
        <v>25</v>
      </c>
      <c r="Y205" s="14"/>
      <c r="Z205" s="14">
        <f t="shared" si="9"/>
        <v>0</v>
      </c>
    </row>
    <row r="206" spans="1:26" s="1" customFormat="1" ht="11.25" customHeight="1" x14ac:dyDescent="0.2">
      <c r="A206" s="51">
        <v>208</v>
      </c>
      <c r="B206" s="51" t="s">
        <v>828</v>
      </c>
      <c r="C206" s="38">
        <v>1</v>
      </c>
      <c r="D206" s="38" t="s">
        <v>58</v>
      </c>
      <c r="E206" s="9" t="s">
        <v>829</v>
      </c>
      <c r="F206" s="36" t="s">
        <v>8</v>
      </c>
      <c r="G206" s="37"/>
      <c r="H206" s="37"/>
      <c r="I206" s="37">
        <v>10</v>
      </c>
      <c r="J206" s="37"/>
      <c r="K206" s="37"/>
      <c r="L206" s="37"/>
      <c r="M206" s="37"/>
      <c r="N206" s="37"/>
      <c r="O206" s="37"/>
      <c r="P206" s="37">
        <v>10</v>
      </c>
      <c r="Q206" s="37"/>
      <c r="R206" s="37"/>
      <c r="S206" s="37"/>
      <c r="T206" s="37"/>
      <c r="U206" s="37"/>
      <c r="V206" s="37"/>
      <c r="W206" s="37"/>
      <c r="X206" s="38">
        <f t="shared" si="8"/>
        <v>20</v>
      </c>
      <c r="Y206" s="14"/>
      <c r="Z206" s="14">
        <f t="shared" si="9"/>
        <v>0</v>
      </c>
    </row>
    <row r="207" spans="1:26" s="1" customFormat="1" ht="11.25" x14ac:dyDescent="0.2">
      <c r="A207" s="51">
        <v>209</v>
      </c>
      <c r="B207" s="51" t="s">
        <v>747</v>
      </c>
      <c r="C207" s="38">
        <v>1</v>
      </c>
      <c r="D207" s="38" t="s">
        <v>58</v>
      </c>
      <c r="E207" s="9" t="s">
        <v>488</v>
      </c>
      <c r="F207" s="36" t="s">
        <v>8</v>
      </c>
      <c r="G207" s="37"/>
      <c r="H207" s="37"/>
      <c r="I207" s="37"/>
      <c r="J207" s="37">
        <v>2</v>
      </c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8">
        <f t="shared" si="8"/>
        <v>2</v>
      </c>
      <c r="Y207" s="14"/>
      <c r="Z207" s="14">
        <f t="shared" si="9"/>
        <v>0</v>
      </c>
    </row>
    <row r="208" spans="1:26" s="1" customFormat="1" ht="9.75" customHeight="1" x14ac:dyDescent="0.2">
      <c r="A208" s="51">
        <v>210</v>
      </c>
      <c r="B208" s="51" t="s">
        <v>638</v>
      </c>
      <c r="C208" s="38">
        <v>1</v>
      </c>
      <c r="D208" s="38" t="s">
        <v>58</v>
      </c>
      <c r="E208" s="9" t="s">
        <v>395</v>
      </c>
      <c r="F208" s="36" t="s">
        <v>8</v>
      </c>
      <c r="G208" s="37"/>
      <c r="H208" s="37"/>
      <c r="I208" s="37">
        <v>50</v>
      </c>
      <c r="J208" s="37">
        <v>50</v>
      </c>
      <c r="K208" s="37"/>
      <c r="L208" s="37"/>
      <c r="M208" s="37"/>
      <c r="N208" s="37"/>
      <c r="O208" s="37"/>
      <c r="P208" s="37"/>
      <c r="Q208" s="37"/>
      <c r="R208" s="37">
        <v>200</v>
      </c>
      <c r="S208" s="37"/>
      <c r="T208" s="37"/>
      <c r="U208" s="37"/>
      <c r="V208" s="37"/>
      <c r="W208" s="37">
        <v>15</v>
      </c>
      <c r="X208" s="38">
        <f t="shared" si="8"/>
        <v>315</v>
      </c>
      <c r="Y208" s="14"/>
      <c r="Z208" s="14">
        <f t="shared" si="9"/>
        <v>0</v>
      </c>
    </row>
    <row r="209" spans="1:26" s="1" customFormat="1" ht="11.25" x14ac:dyDescent="0.2">
      <c r="A209" s="51">
        <v>211</v>
      </c>
      <c r="B209" s="51" t="s">
        <v>639</v>
      </c>
      <c r="C209" s="38">
        <v>1</v>
      </c>
      <c r="D209" s="38" t="s">
        <v>58</v>
      </c>
      <c r="E209" s="9" t="s">
        <v>396</v>
      </c>
      <c r="F209" s="36" t="s">
        <v>8</v>
      </c>
      <c r="G209" s="37"/>
      <c r="H209" s="37"/>
      <c r="I209" s="37">
        <v>50</v>
      </c>
      <c r="J209" s="37">
        <v>20</v>
      </c>
      <c r="K209" s="37"/>
      <c r="L209" s="37"/>
      <c r="M209" s="37"/>
      <c r="N209" s="37"/>
      <c r="O209" s="37"/>
      <c r="P209" s="37"/>
      <c r="Q209" s="37"/>
      <c r="R209" s="37">
        <v>50</v>
      </c>
      <c r="S209" s="37"/>
      <c r="T209" s="37"/>
      <c r="U209" s="37"/>
      <c r="V209" s="37"/>
      <c r="W209" s="37"/>
      <c r="X209" s="38">
        <f t="shared" si="8"/>
        <v>120</v>
      </c>
      <c r="Y209" s="14"/>
      <c r="Z209" s="14">
        <f t="shared" si="9"/>
        <v>0</v>
      </c>
    </row>
    <row r="210" spans="1:26" s="1" customFormat="1" ht="11.25" customHeight="1" x14ac:dyDescent="0.2">
      <c r="A210" s="51">
        <v>212</v>
      </c>
      <c r="B210" s="51" t="s">
        <v>640</v>
      </c>
      <c r="C210" s="38">
        <v>1</v>
      </c>
      <c r="D210" s="38" t="s">
        <v>58</v>
      </c>
      <c r="E210" s="9" t="s">
        <v>35</v>
      </c>
      <c r="F210" s="36" t="s">
        <v>8</v>
      </c>
      <c r="G210" s="37">
        <v>200</v>
      </c>
      <c r="H210" s="37"/>
      <c r="I210" s="37">
        <v>500</v>
      </c>
      <c r="J210" s="37">
        <v>50</v>
      </c>
      <c r="K210" s="37"/>
      <c r="L210" s="37">
        <v>200</v>
      </c>
      <c r="M210" s="37"/>
      <c r="N210" s="37"/>
      <c r="O210" s="37">
        <v>200</v>
      </c>
      <c r="P210" s="37">
        <v>500</v>
      </c>
      <c r="Q210" s="37"/>
      <c r="R210" s="37">
        <v>500</v>
      </c>
      <c r="S210" s="37">
        <v>100</v>
      </c>
      <c r="T210" s="37">
        <v>200</v>
      </c>
      <c r="U210" s="37">
        <v>100</v>
      </c>
      <c r="V210" s="37"/>
      <c r="W210" s="37">
        <v>15</v>
      </c>
      <c r="X210" s="38">
        <f t="shared" si="8"/>
        <v>2565</v>
      </c>
      <c r="Y210" s="14"/>
      <c r="Z210" s="14">
        <f t="shared" si="9"/>
        <v>0</v>
      </c>
    </row>
    <row r="211" spans="1:26" s="1" customFormat="1" ht="12" customHeight="1" x14ac:dyDescent="0.2">
      <c r="A211" s="51">
        <v>213</v>
      </c>
      <c r="B211" s="51" t="s">
        <v>641</v>
      </c>
      <c r="C211" s="38">
        <v>1</v>
      </c>
      <c r="D211" s="38" t="s">
        <v>58</v>
      </c>
      <c r="E211" s="9" t="s">
        <v>36</v>
      </c>
      <c r="F211" s="36" t="s">
        <v>8</v>
      </c>
      <c r="G211" s="37"/>
      <c r="H211" s="37"/>
      <c r="I211" s="37">
        <v>150</v>
      </c>
      <c r="J211" s="37"/>
      <c r="K211" s="37"/>
      <c r="L211" s="37"/>
      <c r="M211" s="37"/>
      <c r="N211" s="37">
        <v>100</v>
      </c>
      <c r="O211" s="37"/>
      <c r="P211" s="37">
        <v>100</v>
      </c>
      <c r="Q211" s="37"/>
      <c r="R211" s="37"/>
      <c r="S211" s="37">
        <v>50</v>
      </c>
      <c r="T211" s="37"/>
      <c r="U211" s="37"/>
      <c r="V211" s="37">
        <v>100</v>
      </c>
      <c r="W211" s="37">
        <v>10</v>
      </c>
      <c r="X211" s="38">
        <f t="shared" si="8"/>
        <v>510</v>
      </c>
      <c r="Y211" s="14"/>
      <c r="Z211" s="14">
        <f t="shared" si="9"/>
        <v>0</v>
      </c>
    </row>
    <row r="212" spans="1:26" s="1" customFormat="1" ht="11.25" x14ac:dyDescent="0.2">
      <c r="A212" s="51">
        <v>214</v>
      </c>
      <c r="B212" s="51" t="s">
        <v>641</v>
      </c>
      <c r="C212" s="38">
        <v>1</v>
      </c>
      <c r="D212" s="38" t="s">
        <v>58</v>
      </c>
      <c r="E212" s="9" t="s">
        <v>37</v>
      </c>
      <c r="F212" s="36" t="s">
        <v>8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>
        <v>100</v>
      </c>
      <c r="W212" s="37"/>
      <c r="X212" s="38">
        <f t="shared" si="8"/>
        <v>100</v>
      </c>
      <c r="Y212" s="14"/>
      <c r="Z212" s="14">
        <f t="shared" si="9"/>
        <v>0</v>
      </c>
    </row>
    <row r="213" spans="1:26" s="1" customFormat="1" ht="11.25" x14ac:dyDescent="0.2">
      <c r="A213" s="51">
        <v>215</v>
      </c>
      <c r="B213" s="51" t="s">
        <v>642</v>
      </c>
      <c r="C213" s="38">
        <v>1</v>
      </c>
      <c r="D213" s="38" t="s">
        <v>58</v>
      </c>
      <c r="E213" s="9" t="s">
        <v>397</v>
      </c>
      <c r="F213" s="36" t="s">
        <v>8</v>
      </c>
      <c r="G213" s="37"/>
      <c r="H213" s="37"/>
      <c r="I213" s="37">
        <v>100</v>
      </c>
      <c r="J213" s="37"/>
      <c r="K213" s="37"/>
      <c r="L213" s="37">
        <v>40</v>
      </c>
      <c r="M213" s="37"/>
      <c r="N213" s="37">
        <v>200</v>
      </c>
      <c r="O213" s="37"/>
      <c r="P213" s="37"/>
      <c r="Q213" s="37"/>
      <c r="R213" s="37"/>
      <c r="S213" s="37">
        <v>30</v>
      </c>
      <c r="T213" s="37"/>
      <c r="U213" s="37">
        <v>100</v>
      </c>
      <c r="V213" s="37"/>
      <c r="W213" s="37">
        <v>10</v>
      </c>
      <c r="X213" s="38">
        <f t="shared" si="8"/>
        <v>480</v>
      </c>
      <c r="Y213" s="14"/>
      <c r="Z213" s="14">
        <f t="shared" si="9"/>
        <v>0</v>
      </c>
    </row>
    <row r="214" spans="1:26" s="1" customFormat="1" ht="11.25" x14ac:dyDescent="0.2">
      <c r="A214" s="51">
        <v>216</v>
      </c>
      <c r="B214" s="51" t="s">
        <v>643</v>
      </c>
      <c r="C214" s="38">
        <v>1</v>
      </c>
      <c r="D214" s="38" t="s">
        <v>58</v>
      </c>
      <c r="E214" s="9" t="s">
        <v>398</v>
      </c>
      <c r="F214" s="36" t="s">
        <v>8</v>
      </c>
      <c r="G214" s="37"/>
      <c r="H214" s="37"/>
      <c r="I214" s="37">
        <v>100</v>
      </c>
      <c r="J214" s="37"/>
      <c r="K214" s="37"/>
      <c r="L214" s="37"/>
      <c r="M214" s="37"/>
      <c r="N214" s="37"/>
      <c r="O214" s="37"/>
      <c r="P214" s="37"/>
      <c r="Q214" s="37"/>
      <c r="R214" s="37"/>
      <c r="S214" s="37">
        <v>20</v>
      </c>
      <c r="T214" s="37"/>
      <c r="U214" s="37">
        <v>100</v>
      </c>
      <c r="V214" s="37">
        <v>30</v>
      </c>
      <c r="W214" s="37"/>
      <c r="X214" s="38">
        <f t="shared" si="8"/>
        <v>250</v>
      </c>
      <c r="Y214" s="14"/>
      <c r="Z214" s="14">
        <f t="shared" si="9"/>
        <v>0</v>
      </c>
    </row>
    <row r="215" spans="1:26" s="1" customFormat="1" ht="11.25" x14ac:dyDescent="0.2">
      <c r="A215" s="51">
        <v>217</v>
      </c>
      <c r="B215" s="51" t="s">
        <v>644</v>
      </c>
      <c r="C215" s="38">
        <v>1</v>
      </c>
      <c r="D215" s="38" t="s">
        <v>58</v>
      </c>
      <c r="E215" s="9" t="s">
        <v>38</v>
      </c>
      <c r="F215" s="36" t="s">
        <v>8</v>
      </c>
      <c r="G215" s="37"/>
      <c r="H215" s="37"/>
      <c r="I215" s="37"/>
      <c r="J215" s="37"/>
      <c r="K215" s="37">
        <v>10</v>
      </c>
      <c r="L215" s="37">
        <v>40</v>
      </c>
      <c r="M215" s="37"/>
      <c r="N215" s="37">
        <v>200</v>
      </c>
      <c r="O215" s="37"/>
      <c r="P215" s="37"/>
      <c r="Q215" s="37"/>
      <c r="R215" s="37">
        <v>20</v>
      </c>
      <c r="S215" s="37">
        <v>30</v>
      </c>
      <c r="T215" s="37"/>
      <c r="U215" s="37">
        <v>200</v>
      </c>
      <c r="V215" s="37">
        <v>25</v>
      </c>
      <c r="W215" s="37"/>
      <c r="X215" s="38">
        <f t="shared" ref="X215:X278" si="10">SUM(G215:W215)</f>
        <v>525</v>
      </c>
      <c r="Y215" s="14"/>
      <c r="Z215" s="14">
        <f t="shared" ref="Z215:Z278" si="11">X215*Y215</f>
        <v>0</v>
      </c>
    </row>
    <row r="216" spans="1:26" s="1" customFormat="1" ht="11.25" x14ac:dyDescent="0.2">
      <c r="A216" s="51">
        <v>218</v>
      </c>
      <c r="B216" s="51" t="s">
        <v>645</v>
      </c>
      <c r="C216" s="38">
        <v>1</v>
      </c>
      <c r="D216" s="38" t="s">
        <v>58</v>
      </c>
      <c r="E216" s="9" t="s">
        <v>34</v>
      </c>
      <c r="F216" s="36" t="s">
        <v>8</v>
      </c>
      <c r="G216" s="37">
        <v>20</v>
      </c>
      <c r="H216" s="37"/>
      <c r="I216" s="37">
        <v>50</v>
      </c>
      <c r="J216" s="37"/>
      <c r="K216" s="37"/>
      <c r="L216" s="37"/>
      <c r="M216" s="37"/>
      <c r="N216" s="37"/>
      <c r="O216" s="37">
        <v>50</v>
      </c>
      <c r="P216" s="37"/>
      <c r="Q216" s="37"/>
      <c r="R216" s="37"/>
      <c r="S216" s="37">
        <v>30</v>
      </c>
      <c r="T216" s="37"/>
      <c r="U216" s="37">
        <v>100</v>
      </c>
      <c r="V216" s="37"/>
      <c r="W216" s="37"/>
      <c r="X216" s="38">
        <f t="shared" si="10"/>
        <v>250</v>
      </c>
      <c r="Y216" s="14"/>
      <c r="Z216" s="14">
        <f t="shared" si="11"/>
        <v>0</v>
      </c>
    </row>
    <row r="217" spans="1:26" s="1" customFormat="1" ht="11.25" x14ac:dyDescent="0.2">
      <c r="A217" s="51">
        <v>219</v>
      </c>
      <c r="B217" s="51" t="s">
        <v>646</v>
      </c>
      <c r="C217" s="38">
        <v>1</v>
      </c>
      <c r="D217" s="38" t="s">
        <v>58</v>
      </c>
      <c r="E217" s="9" t="s">
        <v>39</v>
      </c>
      <c r="F217" s="36" t="s">
        <v>8</v>
      </c>
      <c r="G217" s="37"/>
      <c r="H217" s="37"/>
      <c r="I217" s="37"/>
      <c r="J217" s="37"/>
      <c r="K217" s="37"/>
      <c r="L217" s="37">
        <v>10</v>
      </c>
      <c r="M217" s="37"/>
      <c r="N217" s="37">
        <v>200</v>
      </c>
      <c r="O217" s="37"/>
      <c r="P217" s="37"/>
      <c r="Q217" s="37"/>
      <c r="R217" s="37"/>
      <c r="S217" s="37">
        <v>20</v>
      </c>
      <c r="T217" s="37"/>
      <c r="U217" s="37"/>
      <c r="V217" s="37"/>
      <c r="W217" s="37"/>
      <c r="X217" s="38">
        <f t="shared" si="10"/>
        <v>230</v>
      </c>
      <c r="Y217" s="14"/>
      <c r="Z217" s="14">
        <f t="shared" si="11"/>
        <v>0</v>
      </c>
    </row>
    <row r="218" spans="1:26" s="1" customFormat="1" ht="11.25" x14ac:dyDescent="0.2">
      <c r="A218" s="51">
        <v>220</v>
      </c>
      <c r="B218" s="51" t="s">
        <v>647</v>
      </c>
      <c r="C218" s="38">
        <v>1</v>
      </c>
      <c r="D218" s="38" t="s">
        <v>58</v>
      </c>
      <c r="E218" s="9" t="s">
        <v>40</v>
      </c>
      <c r="F218" s="36" t="s">
        <v>8</v>
      </c>
      <c r="G218" s="37"/>
      <c r="H218" s="37"/>
      <c r="I218" s="37">
        <v>10</v>
      </c>
      <c r="J218" s="37"/>
      <c r="K218" s="37"/>
      <c r="L218" s="37">
        <v>10</v>
      </c>
      <c r="M218" s="37"/>
      <c r="N218" s="37"/>
      <c r="O218" s="37"/>
      <c r="P218" s="37"/>
      <c r="Q218" s="37"/>
      <c r="R218" s="37"/>
      <c r="S218" s="37">
        <v>20</v>
      </c>
      <c r="T218" s="37"/>
      <c r="U218" s="37"/>
      <c r="V218" s="37"/>
      <c r="W218" s="37"/>
      <c r="X218" s="38">
        <f t="shared" si="10"/>
        <v>40</v>
      </c>
      <c r="Y218" s="14"/>
      <c r="Z218" s="14">
        <f t="shared" si="11"/>
        <v>0</v>
      </c>
    </row>
    <row r="219" spans="1:26" s="1" customFormat="1" ht="11.25" x14ac:dyDescent="0.2">
      <c r="A219" s="51">
        <v>221</v>
      </c>
      <c r="B219" s="51" t="s">
        <v>648</v>
      </c>
      <c r="C219" s="38">
        <v>1</v>
      </c>
      <c r="D219" s="38" t="s">
        <v>58</v>
      </c>
      <c r="E219" s="9" t="s">
        <v>171</v>
      </c>
      <c r="F219" s="36" t="s">
        <v>8</v>
      </c>
      <c r="G219" s="37"/>
      <c r="H219" s="37"/>
      <c r="I219" s="37">
        <v>10</v>
      </c>
      <c r="J219" s="37"/>
      <c r="K219" s="37"/>
      <c r="L219" s="37"/>
      <c r="M219" s="37"/>
      <c r="N219" s="37"/>
      <c r="O219" s="37"/>
      <c r="P219" s="37"/>
      <c r="Q219" s="37"/>
      <c r="R219" s="37"/>
      <c r="S219" s="37">
        <v>10</v>
      </c>
      <c r="T219" s="37"/>
      <c r="U219" s="37"/>
      <c r="V219" s="37"/>
      <c r="W219" s="37"/>
      <c r="X219" s="38">
        <f t="shared" si="10"/>
        <v>20</v>
      </c>
      <c r="Y219" s="14"/>
      <c r="Z219" s="14">
        <f t="shared" si="11"/>
        <v>0</v>
      </c>
    </row>
    <row r="220" spans="1:26" s="1" customFormat="1" ht="11.25" x14ac:dyDescent="0.2">
      <c r="A220" s="51">
        <v>222</v>
      </c>
      <c r="B220" s="51" t="s">
        <v>649</v>
      </c>
      <c r="C220" s="38">
        <v>1</v>
      </c>
      <c r="D220" s="38" t="s">
        <v>58</v>
      </c>
      <c r="E220" s="9" t="s">
        <v>41</v>
      </c>
      <c r="F220" s="36" t="s">
        <v>8</v>
      </c>
      <c r="G220" s="37"/>
      <c r="H220" s="37"/>
      <c r="I220" s="37"/>
      <c r="J220" s="37">
        <v>5</v>
      </c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8">
        <f t="shared" si="10"/>
        <v>5</v>
      </c>
      <c r="Y220" s="14"/>
      <c r="Z220" s="14">
        <f t="shared" si="11"/>
        <v>0</v>
      </c>
    </row>
    <row r="221" spans="1:26" s="1" customFormat="1" ht="11.25" x14ac:dyDescent="0.2">
      <c r="A221" s="51">
        <v>223</v>
      </c>
      <c r="B221" s="51" t="s">
        <v>637</v>
      </c>
      <c r="C221" s="38">
        <v>1</v>
      </c>
      <c r="D221" s="38" t="s">
        <v>58</v>
      </c>
      <c r="E221" s="9" t="s">
        <v>97</v>
      </c>
      <c r="F221" s="36" t="s">
        <v>8</v>
      </c>
      <c r="G221" s="37"/>
      <c r="H221" s="37"/>
      <c r="I221" s="37">
        <v>5</v>
      </c>
      <c r="J221" s="37">
        <v>5</v>
      </c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>
        <v>3</v>
      </c>
      <c r="X221" s="38">
        <f t="shared" si="10"/>
        <v>13</v>
      </c>
      <c r="Y221" s="14"/>
      <c r="Z221" s="14">
        <f t="shared" si="11"/>
        <v>0</v>
      </c>
    </row>
    <row r="222" spans="1:26" s="1" customFormat="1" ht="11.25" x14ac:dyDescent="0.2">
      <c r="A222" s="51">
        <v>224</v>
      </c>
      <c r="B222" s="51" t="s">
        <v>650</v>
      </c>
      <c r="C222" s="38">
        <v>1</v>
      </c>
      <c r="D222" s="38" t="s">
        <v>58</v>
      </c>
      <c r="E222" s="9" t="s">
        <v>399</v>
      </c>
      <c r="F222" s="36" t="s">
        <v>8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>
        <v>700</v>
      </c>
      <c r="W222" s="37"/>
      <c r="X222" s="38">
        <f t="shared" si="10"/>
        <v>700</v>
      </c>
      <c r="Y222" s="14"/>
      <c r="Z222" s="14">
        <f t="shared" si="11"/>
        <v>0</v>
      </c>
    </row>
    <row r="223" spans="1:26" s="1" customFormat="1" ht="11.25" x14ac:dyDescent="0.2">
      <c r="A223" s="51">
        <v>225</v>
      </c>
      <c r="B223" s="51" t="s">
        <v>651</v>
      </c>
      <c r="C223" s="38">
        <v>1</v>
      </c>
      <c r="D223" s="38" t="s">
        <v>58</v>
      </c>
      <c r="E223" s="9" t="s">
        <v>44</v>
      </c>
      <c r="F223" s="36" t="s">
        <v>8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>
        <v>10</v>
      </c>
      <c r="S223" s="37"/>
      <c r="T223" s="37"/>
      <c r="U223" s="37"/>
      <c r="V223" s="37"/>
      <c r="W223" s="37"/>
      <c r="X223" s="38">
        <f t="shared" si="10"/>
        <v>10</v>
      </c>
      <c r="Y223" s="14"/>
      <c r="Z223" s="14">
        <f t="shared" si="11"/>
        <v>0</v>
      </c>
    </row>
    <row r="224" spans="1:26" s="1" customFormat="1" ht="11.25" x14ac:dyDescent="0.2">
      <c r="A224" s="51">
        <v>226</v>
      </c>
      <c r="B224" s="51" t="s">
        <v>652</v>
      </c>
      <c r="C224" s="38">
        <v>1</v>
      </c>
      <c r="D224" s="38" t="s">
        <v>58</v>
      </c>
      <c r="E224" s="9" t="s">
        <v>217</v>
      </c>
      <c r="F224" s="36" t="s">
        <v>8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>
        <v>20</v>
      </c>
      <c r="W224" s="37"/>
      <c r="X224" s="38">
        <f t="shared" si="10"/>
        <v>20</v>
      </c>
      <c r="Y224" s="14"/>
      <c r="Z224" s="14">
        <f t="shared" si="11"/>
        <v>0</v>
      </c>
    </row>
    <row r="225" spans="1:26" s="1" customFormat="1" ht="11.25" x14ac:dyDescent="0.2">
      <c r="A225" s="51">
        <v>227</v>
      </c>
      <c r="B225" s="51" t="s">
        <v>653</v>
      </c>
      <c r="C225" s="38">
        <v>1</v>
      </c>
      <c r="D225" s="38" t="s">
        <v>58</v>
      </c>
      <c r="E225" s="9" t="s">
        <v>45</v>
      </c>
      <c r="F225" s="36" t="s">
        <v>8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>
        <v>10</v>
      </c>
      <c r="T225" s="37"/>
      <c r="U225" s="37"/>
      <c r="V225" s="37"/>
      <c r="W225" s="37"/>
      <c r="X225" s="38">
        <f t="shared" si="10"/>
        <v>10</v>
      </c>
      <c r="Y225" s="14"/>
      <c r="Z225" s="14">
        <f t="shared" si="11"/>
        <v>0</v>
      </c>
    </row>
    <row r="226" spans="1:26" s="1" customFormat="1" ht="11.25" x14ac:dyDescent="0.2">
      <c r="A226" s="51">
        <v>228</v>
      </c>
      <c r="B226" s="51" t="s">
        <v>654</v>
      </c>
      <c r="C226" s="38">
        <v>1</v>
      </c>
      <c r="D226" s="38" t="s">
        <v>58</v>
      </c>
      <c r="E226" s="9" t="s">
        <v>46</v>
      </c>
      <c r="F226" s="36" t="s">
        <v>8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>
        <v>10</v>
      </c>
      <c r="T226" s="37"/>
      <c r="U226" s="37"/>
      <c r="V226" s="37"/>
      <c r="W226" s="37"/>
      <c r="X226" s="38">
        <f t="shared" si="10"/>
        <v>10</v>
      </c>
      <c r="Y226" s="14"/>
      <c r="Z226" s="14">
        <f t="shared" si="11"/>
        <v>0</v>
      </c>
    </row>
    <row r="227" spans="1:26" s="1" customFormat="1" ht="11.25" x14ac:dyDescent="0.2">
      <c r="A227" s="51">
        <v>229</v>
      </c>
      <c r="B227" s="51" t="s">
        <v>655</v>
      </c>
      <c r="C227" s="38">
        <v>1</v>
      </c>
      <c r="D227" s="38" t="s">
        <v>58</v>
      </c>
      <c r="E227" s="9" t="s">
        <v>47</v>
      </c>
      <c r="F227" s="36" t="s">
        <v>8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>
        <v>10</v>
      </c>
      <c r="T227" s="37"/>
      <c r="U227" s="37"/>
      <c r="V227" s="37"/>
      <c r="W227" s="37"/>
      <c r="X227" s="38">
        <f t="shared" si="10"/>
        <v>10</v>
      </c>
      <c r="Y227" s="14"/>
      <c r="Z227" s="14">
        <f t="shared" si="11"/>
        <v>0</v>
      </c>
    </row>
    <row r="228" spans="1:26" s="1" customFormat="1" ht="11.25" x14ac:dyDescent="0.2">
      <c r="A228" s="51">
        <v>230</v>
      </c>
      <c r="B228" s="51" t="s">
        <v>656</v>
      </c>
      <c r="C228" s="38">
        <v>1</v>
      </c>
      <c r="D228" s="38" t="s">
        <v>58</v>
      </c>
      <c r="E228" s="9" t="s">
        <v>48</v>
      </c>
      <c r="F228" s="36" t="s">
        <v>8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>
        <v>10</v>
      </c>
      <c r="T228" s="37"/>
      <c r="U228" s="37"/>
      <c r="V228" s="37"/>
      <c r="W228" s="37"/>
      <c r="X228" s="38">
        <f t="shared" si="10"/>
        <v>10</v>
      </c>
      <c r="Y228" s="14"/>
      <c r="Z228" s="14">
        <f t="shared" si="11"/>
        <v>0</v>
      </c>
    </row>
    <row r="229" spans="1:26" s="1" customFormat="1" ht="11.25" x14ac:dyDescent="0.2">
      <c r="A229" s="51">
        <v>231</v>
      </c>
      <c r="B229" s="51" t="s">
        <v>657</v>
      </c>
      <c r="C229" s="38">
        <v>1</v>
      </c>
      <c r="D229" s="38" t="s">
        <v>58</v>
      </c>
      <c r="E229" s="9" t="s">
        <v>49</v>
      </c>
      <c r="F229" s="36" t="s">
        <v>8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>
        <v>10</v>
      </c>
      <c r="T229" s="37"/>
      <c r="U229" s="37"/>
      <c r="V229" s="37"/>
      <c r="W229" s="37"/>
      <c r="X229" s="38">
        <f t="shared" si="10"/>
        <v>10</v>
      </c>
      <c r="Y229" s="14"/>
      <c r="Z229" s="14">
        <f t="shared" si="11"/>
        <v>0</v>
      </c>
    </row>
    <row r="230" spans="1:26" s="1" customFormat="1" ht="11.25" x14ac:dyDescent="0.2">
      <c r="A230" s="51">
        <v>232</v>
      </c>
      <c r="B230" s="51" t="s">
        <v>658</v>
      </c>
      <c r="C230" s="38">
        <v>1</v>
      </c>
      <c r="D230" s="38" t="s">
        <v>58</v>
      </c>
      <c r="E230" s="9" t="s">
        <v>50</v>
      </c>
      <c r="F230" s="36" t="s">
        <v>8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>
        <v>10</v>
      </c>
      <c r="T230" s="37"/>
      <c r="U230" s="37"/>
      <c r="V230" s="37"/>
      <c r="W230" s="37"/>
      <c r="X230" s="38">
        <f t="shared" si="10"/>
        <v>10</v>
      </c>
      <c r="Y230" s="14"/>
      <c r="Z230" s="14">
        <f t="shared" si="11"/>
        <v>0</v>
      </c>
    </row>
    <row r="231" spans="1:26" s="1" customFormat="1" ht="11.25" x14ac:dyDescent="0.2">
      <c r="A231" s="51">
        <v>233</v>
      </c>
      <c r="B231" s="51" t="s">
        <v>659</v>
      </c>
      <c r="C231" s="38">
        <v>1</v>
      </c>
      <c r="D231" s="38" t="s">
        <v>58</v>
      </c>
      <c r="E231" s="9" t="s">
        <v>173</v>
      </c>
      <c r="F231" s="36" t="s">
        <v>8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>
        <v>10</v>
      </c>
      <c r="T231" s="37"/>
      <c r="U231" s="37"/>
      <c r="V231" s="37"/>
      <c r="W231" s="37"/>
      <c r="X231" s="38">
        <f t="shared" si="10"/>
        <v>10</v>
      </c>
      <c r="Y231" s="14"/>
      <c r="Z231" s="14">
        <f t="shared" si="11"/>
        <v>0</v>
      </c>
    </row>
    <row r="232" spans="1:26" s="1" customFormat="1" ht="11.25" x14ac:dyDescent="0.2">
      <c r="A232" s="51">
        <v>234</v>
      </c>
      <c r="B232" s="51" t="s">
        <v>660</v>
      </c>
      <c r="C232" s="38">
        <v>1</v>
      </c>
      <c r="D232" s="38" t="s">
        <v>58</v>
      </c>
      <c r="E232" s="9" t="s">
        <v>174</v>
      </c>
      <c r="F232" s="36" t="s">
        <v>8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>
        <v>10</v>
      </c>
      <c r="T232" s="37"/>
      <c r="U232" s="37"/>
      <c r="V232" s="37"/>
      <c r="W232" s="37"/>
      <c r="X232" s="38">
        <f t="shared" si="10"/>
        <v>10</v>
      </c>
      <c r="Y232" s="14"/>
      <c r="Z232" s="14">
        <f t="shared" si="11"/>
        <v>0</v>
      </c>
    </row>
    <row r="233" spans="1:26" s="1" customFormat="1" ht="11.25" x14ac:dyDescent="0.2">
      <c r="A233" s="51">
        <v>235</v>
      </c>
      <c r="B233" s="51" t="s">
        <v>661</v>
      </c>
      <c r="C233" s="38">
        <v>1</v>
      </c>
      <c r="D233" s="38" t="s">
        <v>58</v>
      </c>
      <c r="E233" s="9" t="s">
        <v>175</v>
      </c>
      <c r="F233" s="36" t="s">
        <v>8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>
        <v>10</v>
      </c>
      <c r="T233" s="37"/>
      <c r="U233" s="37"/>
      <c r="V233" s="37"/>
      <c r="W233" s="37"/>
      <c r="X233" s="38">
        <f t="shared" si="10"/>
        <v>10</v>
      </c>
      <c r="Y233" s="14"/>
      <c r="Z233" s="14">
        <f t="shared" si="11"/>
        <v>0</v>
      </c>
    </row>
    <row r="234" spans="1:26" s="1" customFormat="1" ht="16.5" x14ac:dyDescent="0.2">
      <c r="A234" s="51">
        <v>236</v>
      </c>
      <c r="B234" s="51" t="s">
        <v>714</v>
      </c>
      <c r="C234" s="38">
        <v>2</v>
      </c>
      <c r="D234" s="38" t="s">
        <v>58</v>
      </c>
      <c r="E234" s="7" t="s">
        <v>904</v>
      </c>
      <c r="F234" s="36" t="s">
        <v>8</v>
      </c>
      <c r="G234" s="37">
        <v>250</v>
      </c>
      <c r="H234" s="37"/>
      <c r="I234" s="37">
        <v>350</v>
      </c>
      <c r="J234" s="37"/>
      <c r="K234" s="37"/>
      <c r="L234" s="37"/>
      <c r="M234" s="37"/>
      <c r="N234" s="37"/>
      <c r="O234" s="37"/>
      <c r="P234" s="37"/>
      <c r="Q234" s="37"/>
      <c r="R234" s="37"/>
      <c r="S234" s="37">
        <v>300</v>
      </c>
      <c r="T234" s="37"/>
      <c r="U234" s="37">
        <v>2000</v>
      </c>
      <c r="V234" s="37">
        <v>350</v>
      </c>
      <c r="W234" s="37">
        <v>30</v>
      </c>
      <c r="X234" s="38">
        <f t="shared" si="10"/>
        <v>3280</v>
      </c>
      <c r="Y234" s="14"/>
      <c r="Z234" s="14">
        <f t="shared" si="11"/>
        <v>0</v>
      </c>
    </row>
    <row r="235" spans="1:26" s="1" customFormat="1" ht="17.25" x14ac:dyDescent="0.2">
      <c r="A235" s="51">
        <v>237</v>
      </c>
      <c r="B235" s="51" t="s">
        <v>716</v>
      </c>
      <c r="C235" s="38">
        <v>2</v>
      </c>
      <c r="D235" s="38" t="s">
        <v>58</v>
      </c>
      <c r="E235" s="8" t="s">
        <v>906</v>
      </c>
      <c r="F235" s="36" t="s">
        <v>8</v>
      </c>
      <c r="G235" s="37"/>
      <c r="H235" s="37"/>
      <c r="I235" s="37">
        <v>100</v>
      </c>
      <c r="J235" s="37">
        <v>10</v>
      </c>
      <c r="K235" s="37"/>
      <c r="L235" s="37"/>
      <c r="M235" s="37"/>
      <c r="N235" s="37"/>
      <c r="O235" s="37"/>
      <c r="P235" s="37"/>
      <c r="Q235" s="37"/>
      <c r="R235" s="37"/>
      <c r="S235" s="37">
        <v>100</v>
      </c>
      <c r="T235" s="37"/>
      <c r="U235" s="37">
        <v>100</v>
      </c>
      <c r="V235" s="37">
        <v>20</v>
      </c>
      <c r="W235" s="37">
        <v>10</v>
      </c>
      <c r="X235" s="38">
        <f t="shared" si="10"/>
        <v>340</v>
      </c>
      <c r="Y235" s="14"/>
      <c r="Z235" s="14">
        <f t="shared" si="11"/>
        <v>0</v>
      </c>
    </row>
    <row r="236" spans="1:26" s="1" customFormat="1" ht="21.75" customHeight="1" x14ac:dyDescent="0.2">
      <c r="A236" s="51">
        <v>238</v>
      </c>
      <c r="B236" s="51" t="s">
        <v>717</v>
      </c>
      <c r="C236" s="38">
        <v>2</v>
      </c>
      <c r="D236" s="38" t="s">
        <v>58</v>
      </c>
      <c r="E236" s="7" t="s">
        <v>907</v>
      </c>
      <c r="F236" s="36" t="s">
        <v>8</v>
      </c>
      <c r="G236" s="37">
        <v>150</v>
      </c>
      <c r="H236" s="37"/>
      <c r="I236" s="37">
        <v>10</v>
      </c>
      <c r="J236" s="37">
        <v>10</v>
      </c>
      <c r="K236" s="37"/>
      <c r="L236" s="37">
        <v>10</v>
      </c>
      <c r="M236" s="37"/>
      <c r="N236" s="37"/>
      <c r="O236" s="37"/>
      <c r="P236" s="37"/>
      <c r="Q236" s="37"/>
      <c r="R236" s="37">
        <v>10</v>
      </c>
      <c r="S236" s="37">
        <v>50</v>
      </c>
      <c r="T236" s="37"/>
      <c r="U236" s="37">
        <v>100</v>
      </c>
      <c r="V236" s="37"/>
      <c r="W236" s="37">
        <v>10</v>
      </c>
      <c r="X236" s="38">
        <f t="shared" si="10"/>
        <v>350</v>
      </c>
      <c r="Y236" s="14"/>
      <c r="Z236" s="14">
        <f t="shared" si="11"/>
        <v>0</v>
      </c>
    </row>
    <row r="237" spans="1:26" s="1" customFormat="1" ht="11.25" x14ac:dyDescent="0.2">
      <c r="A237" s="51">
        <v>239</v>
      </c>
      <c r="B237" s="51" t="s">
        <v>746</v>
      </c>
      <c r="C237" s="38">
        <v>3</v>
      </c>
      <c r="D237" s="38" t="s">
        <v>58</v>
      </c>
      <c r="E237" s="7" t="s">
        <v>231</v>
      </c>
      <c r="F237" s="36" t="s">
        <v>8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>
        <v>30</v>
      </c>
      <c r="S237" s="37"/>
      <c r="T237" s="37"/>
      <c r="U237" s="37"/>
      <c r="V237" s="37">
        <v>300</v>
      </c>
      <c r="W237" s="37"/>
      <c r="X237" s="38">
        <f t="shared" si="10"/>
        <v>330</v>
      </c>
      <c r="Y237" s="14"/>
      <c r="Z237" s="14">
        <f t="shared" si="11"/>
        <v>0</v>
      </c>
    </row>
    <row r="238" spans="1:26" s="1" customFormat="1" ht="11.25" x14ac:dyDescent="0.2">
      <c r="A238" s="51">
        <v>240</v>
      </c>
      <c r="B238" s="51" t="s">
        <v>475</v>
      </c>
      <c r="C238" s="38">
        <v>3</v>
      </c>
      <c r="D238" s="38" t="s">
        <v>58</v>
      </c>
      <c r="E238" s="7" t="s">
        <v>476</v>
      </c>
      <c r="F238" s="36" t="s">
        <v>8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>
        <v>50</v>
      </c>
      <c r="W238" s="37"/>
      <c r="X238" s="38">
        <f t="shared" si="10"/>
        <v>50</v>
      </c>
      <c r="Y238" s="14"/>
      <c r="Z238" s="14">
        <f t="shared" si="11"/>
        <v>0</v>
      </c>
    </row>
    <row r="239" spans="1:26" s="1" customFormat="1" ht="16.5" x14ac:dyDescent="0.2">
      <c r="A239" s="51">
        <v>241</v>
      </c>
      <c r="B239" s="51" t="s">
        <v>774</v>
      </c>
      <c r="C239" s="38">
        <v>3</v>
      </c>
      <c r="D239" s="38" t="s">
        <v>58</v>
      </c>
      <c r="E239" s="7" t="s">
        <v>238</v>
      </c>
      <c r="F239" s="36" t="s">
        <v>8</v>
      </c>
      <c r="G239" s="37"/>
      <c r="H239" s="37"/>
      <c r="I239" s="37">
        <v>500</v>
      </c>
      <c r="J239" s="37">
        <v>200</v>
      </c>
      <c r="K239" s="37"/>
      <c r="L239" s="37"/>
      <c r="M239" s="37">
        <v>600</v>
      </c>
      <c r="N239" s="37"/>
      <c r="O239" s="37">
        <v>600</v>
      </c>
      <c r="P239" s="37">
        <v>800</v>
      </c>
      <c r="Q239" s="37"/>
      <c r="R239" s="37"/>
      <c r="S239" s="37"/>
      <c r="T239" s="37"/>
      <c r="U239" s="37"/>
      <c r="V239" s="37">
        <v>6000</v>
      </c>
      <c r="W239" s="37"/>
      <c r="X239" s="38">
        <f t="shared" si="10"/>
        <v>8700</v>
      </c>
      <c r="Y239" s="14"/>
      <c r="Z239" s="14">
        <f t="shared" si="11"/>
        <v>0</v>
      </c>
    </row>
    <row r="240" spans="1:26" s="1" customFormat="1" ht="16.5" x14ac:dyDescent="0.2">
      <c r="A240" s="51">
        <v>242</v>
      </c>
      <c r="B240" s="51" t="s">
        <v>775</v>
      </c>
      <c r="C240" s="38">
        <v>3</v>
      </c>
      <c r="D240" s="38" t="s">
        <v>58</v>
      </c>
      <c r="E240" s="7" t="s">
        <v>237</v>
      </c>
      <c r="F240" s="36" t="s">
        <v>8</v>
      </c>
      <c r="G240" s="37"/>
      <c r="H240" s="37"/>
      <c r="I240" s="37">
        <v>300</v>
      </c>
      <c r="J240" s="37"/>
      <c r="K240" s="37"/>
      <c r="L240" s="37"/>
      <c r="M240" s="37"/>
      <c r="N240" s="37"/>
      <c r="O240" s="37"/>
      <c r="P240" s="37"/>
      <c r="Q240" s="37"/>
      <c r="R240" s="37"/>
      <c r="S240" s="37">
        <v>800</v>
      </c>
      <c r="T240" s="37"/>
      <c r="U240" s="37">
        <v>500</v>
      </c>
      <c r="V240" s="37"/>
      <c r="W240" s="37"/>
      <c r="X240" s="38">
        <f t="shared" si="10"/>
        <v>1600</v>
      </c>
      <c r="Y240" s="14"/>
      <c r="Z240" s="14">
        <f t="shared" si="11"/>
        <v>0</v>
      </c>
    </row>
    <row r="241" spans="1:26" s="1" customFormat="1" ht="24.75" x14ac:dyDescent="0.2">
      <c r="A241" s="51">
        <v>244</v>
      </c>
      <c r="B241" s="51" t="s">
        <v>773</v>
      </c>
      <c r="C241" s="38">
        <v>3</v>
      </c>
      <c r="D241" s="38" t="s">
        <v>58</v>
      </c>
      <c r="E241" s="7" t="s">
        <v>125</v>
      </c>
      <c r="F241" s="36" t="s">
        <v>8</v>
      </c>
      <c r="G241" s="37"/>
      <c r="H241" s="37"/>
      <c r="I241" s="37">
        <v>200</v>
      </c>
      <c r="J241" s="37"/>
      <c r="K241" s="37"/>
      <c r="L241" s="37"/>
      <c r="M241" s="37"/>
      <c r="N241" s="37"/>
      <c r="O241" s="37"/>
      <c r="P241" s="37"/>
      <c r="Q241" s="37"/>
      <c r="R241" s="37"/>
      <c r="S241" s="37">
        <v>400</v>
      </c>
      <c r="T241" s="37"/>
      <c r="U241" s="37"/>
      <c r="V241" s="37"/>
      <c r="W241" s="37"/>
      <c r="X241" s="38">
        <f t="shared" si="10"/>
        <v>600</v>
      </c>
      <c r="Y241" s="14"/>
      <c r="Z241" s="14">
        <f t="shared" si="11"/>
        <v>0</v>
      </c>
    </row>
    <row r="242" spans="1:26" s="1" customFormat="1" ht="11.25" x14ac:dyDescent="0.2">
      <c r="A242" s="51">
        <v>245</v>
      </c>
      <c r="B242" s="51" t="s">
        <v>777</v>
      </c>
      <c r="C242" s="38">
        <v>3</v>
      </c>
      <c r="D242" s="38" t="s">
        <v>58</v>
      </c>
      <c r="E242" s="7" t="s">
        <v>249</v>
      </c>
      <c r="F242" s="36" t="s">
        <v>8</v>
      </c>
      <c r="G242" s="37"/>
      <c r="H242" s="37"/>
      <c r="I242" s="37"/>
      <c r="J242" s="37"/>
      <c r="K242" s="37">
        <v>10</v>
      </c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>
        <v>100</v>
      </c>
      <c r="X242" s="38">
        <f t="shared" si="10"/>
        <v>110</v>
      </c>
      <c r="Y242" s="14"/>
      <c r="Z242" s="14">
        <f t="shared" si="11"/>
        <v>0</v>
      </c>
    </row>
    <row r="243" spans="1:26" s="1" customFormat="1" ht="11.25" x14ac:dyDescent="0.2">
      <c r="A243" s="51">
        <v>246</v>
      </c>
      <c r="B243" s="51" t="s">
        <v>777</v>
      </c>
      <c r="C243" s="38">
        <v>3</v>
      </c>
      <c r="D243" s="38" t="s">
        <v>58</v>
      </c>
      <c r="E243" s="7" t="s">
        <v>248</v>
      </c>
      <c r="F243" s="36" t="s">
        <v>8</v>
      </c>
      <c r="G243" s="37"/>
      <c r="H243" s="37"/>
      <c r="I243" s="37"/>
      <c r="J243" s="37"/>
      <c r="K243" s="37">
        <v>10</v>
      </c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8">
        <f t="shared" si="10"/>
        <v>10</v>
      </c>
      <c r="Y243" s="14"/>
      <c r="Z243" s="14">
        <f t="shared" si="11"/>
        <v>0</v>
      </c>
    </row>
    <row r="244" spans="1:26" s="1" customFormat="1" ht="17.25" x14ac:dyDescent="0.2">
      <c r="A244" s="51">
        <v>247</v>
      </c>
      <c r="B244" s="51" t="s">
        <v>772</v>
      </c>
      <c r="C244" s="52">
        <v>3</v>
      </c>
      <c r="D244" s="52" t="s">
        <v>58</v>
      </c>
      <c r="E244" s="10" t="s">
        <v>232</v>
      </c>
      <c r="F244" s="36" t="s">
        <v>8</v>
      </c>
      <c r="G244" s="39"/>
      <c r="H244" s="39"/>
      <c r="I244" s="39"/>
      <c r="J244" s="39"/>
      <c r="K244" s="39"/>
      <c r="L244" s="39"/>
      <c r="M244" s="39"/>
      <c r="N244" s="39"/>
      <c r="O244" s="39"/>
      <c r="P244" s="40"/>
      <c r="Q244" s="40"/>
      <c r="R244" s="39"/>
      <c r="S244" s="39"/>
      <c r="T244" s="39"/>
      <c r="U244" s="39"/>
      <c r="V244" s="40">
        <v>5000</v>
      </c>
      <c r="W244" s="40"/>
      <c r="X244" s="38">
        <f t="shared" si="10"/>
        <v>5000</v>
      </c>
      <c r="Y244" s="15"/>
      <c r="Z244" s="14">
        <f t="shared" si="11"/>
        <v>0</v>
      </c>
    </row>
    <row r="245" spans="1:26" s="1" customFormat="1" ht="11.25" x14ac:dyDescent="0.2">
      <c r="A245" s="51">
        <v>248</v>
      </c>
      <c r="B245" s="51" t="s">
        <v>263</v>
      </c>
      <c r="C245" s="38">
        <v>3</v>
      </c>
      <c r="D245" s="38" t="s">
        <v>58</v>
      </c>
      <c r="E245" s="7" t="s">
        <v>233</v>
      </c>
      <c r="F245" s="36" t="s">
        <v>8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>
        <v>20</v>
      </c>
      <c r="W245" s="37"/>
      <c r="X245" s="38">
        <f t="shared" si="10"/>
        <v>20</v>
      </c>
      <c r="Y245" s="14"/>
      <c r="Z245" s="14">
        <f t="shared" si="11"/>
        <v>0</v>
      </c>
    </row>
    <row r="246" spans="1:26" s="1" customFormat="1" ht="11.25" x14ac:dyDescent="0.2">
      <c r="A246" s="51">
        <v>249</v>
      </c>
      <c r="B246" s="51" t="s">
        <v>749</v>
      </c>
      <c r="C246" s="38">
        <v>3</v>
      </c>
      <c r="D246" s="38" t="s">
        <v>58</v>
      </c>
      <c r="E246" s="9" t="s">
        <v>218</v>
      </c>
      <c r="F246" s="36" t="s">
        <v>8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>
        <v>80</v>
      </c>
      <c r="W246" s="37"/>
      <c r="X246" s="38">
        <f t="shared" si="10"/>
        <v>80</v>
      </c>
      <c r="Y246" s="14"/>
      <c r="Z246" s="14">
        <f t="shared" si="11"/>
        <v>0</v>
      </c>
    </row>
    <row r="247" spans="1:26" s="1" customFormat="1" ht="15.75" customHeight="1" x14ac:dyDescent="0.2">
      <c r="A247" s="51">
        <v>250</v>
      </c>
      <c r="B247" s="51" t="s">
        <v>750</v>
      </c>
      <c r="C247" s="38">
        <v>3</v>
      </c>
      <c r="D247" s="38" t="s">
        <v>58</v>
      </c>
      <c r="E247" s="7" t="s">
        <v>474</v>
      </c>
      <c r="F247" s="36" t="s">
        <v>8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>
        <v>50</v>
      </c>
      <c r="W247" s="37"/>
      <c r="X247" s="38">
        <f t="shared" si="10"/>
        <v>50</v>
      </c>
      <c r="Y247" s="14"/>
      <c r="Z247" s="14">
        <f t="shared" si="11"/>
        <v>0</v>
      </c>
    </row>
    <row r="248" spans="1:26" s="1" customFormat="1" ht="15" customHeight="1" x14ac:dyDescent="0.2">
      <c r="A248" s="51">
        <v>251</v>
      </c>
      <c r="B248" s="51" t="s">
        <v>751</v>
      </c>
      <c r="C248" s="38">
        <v>3</v>
      </c>
      <c r="D248" s="38" t="s">
        <v>58</v>
      </c>
      <c r="E248" s="7" t="s">
        <v>473</v>
      </c>
      <c r="F248" s="36" t="s">
        <v>8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>
        <v>70</v>
      </c>
      <c r="W248" s="37"/>
      <c r="X248" s="38">
        <f t="shared" si="10"/>
        <v>70</v>
      </c>
      <c r="Y248" s="14"/>
      <c r="Z248" s="14">
        <f t="shared" si="11"/>
        <v>0</v>
      </c>
    </row>
    <row r="249" spans="1:26" s="1" customFormat="1" ht="14.25" customHeight="1" x14ac:dyDescent="0.2">
      <c r="A249" s="51">
        <v>252</v>
      </c>
      <c r="B249" s="51" t="s">
        <v>752</v>
      </c>
      <c r="C249" s="38">
        <v>3</v>
      </c>
      <c r="D249" s="38" t="s">
        <v>58</v>
      </c>
      <c r="E249" s="7" t="s">
        <v>233</v>
      </c>
      <c r="F249" s="36" t="s">
        <v>8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>
        <v>30</v>
      </c>
      <c r="W249" s="37"/>
      <c r="X249" s="38">
        <f t="shared" si="10"/>
        <v>30</v>
      </c>
      <c r="Y249" s="14"/>
      <c r="Z249" s="14">
        <f t="shared" si="11"/>
        <v>0</v>
      </c>
    </row>
    <row r="250" spans="1:26" s="1" customFormat="1" ht="13.5" customHeight="1" x14ac:dyDescent="0.2">
      <c r="A250" s="51">
        <v>253</v>
      </c>
      <c r="B250" s="51" t="s">
        <v>753</v>
      </c>
      <c r="C250" s="38">
        <v>3</v>
      </c>
      <c r="D250" s="38" t="s">
        <v>58</v>
      </c>
      <c r="E250" s="7" t="s">
        <v>56</v>
      </c>
      <c r="F250" s="36" t="s">
        <v>8</v>
      </c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>
        <v>6</v>
      </c>
      <c r="W250" s="37"/>
      <c r="X250" s="38">
        <f t="shared" si="10"/>
        <v>6</v>
      </c>
      <c r="Y250" s="14"/>
      <c r="Z250" s="14">
        <f t="shared" si="11"/>
        <v>0</v>
      </c>
    </row>
    <row r="251" spans="1:26" s="1" customFormat="1" ht="12.75" customHeight="1" x14ac:dyDescent="0.2">
      <c r="A251" s="51">
        <v>254</v>
      </c>
      <c r="B251" s="51" t="s">
        <v>430</v>
      </c>
      <c r="C251" s="38">
        <v>3</v>
      </c>
      <c r="D251" s="38" t="s">
        <v>58</v>
      </c>
      <c r="E251" s="9" t="s">
        <v>819</v>
      </c>
      <c r="F251" s="36" t="s">
        <v>8</v>
      </c>
      <c r="G251" s="37">
        <v>500</v>
      </c>
      <c r="H251" s="37"/>
      <c r="I251" s="37">
        <v>400</v>
      </c>
      <c r="J251" s="37"/>
      <c r="K251" s="37"/>
      <c r="L251" s="37">
        <v>150</v>
      </c>
      <c r="M251" s="37"/>
      <c r="N251" s="37"/>
      <c r="O251" s="37">
        <v>200</v>
      </c>
      <c r="P251" s="37"/>
      <c r="Q251" s="37"/>
      <c r="R251" s="37">
        <v>300</v>
      </c>
      <c r="S251" s="37">
        <v>300</v>
      </c>
      <c r="T251" s="37">
        <v>100</v>
      </c>
      <c r="U251" s="37">
        <v>1200</v>
      </c>
      <c r="V251" s="37">
        <v>1000</v>
      </c>
      <c r="W251" s="37"/>
      <c r="X251" s="38">
        <f t="shared" si="10"/>
        <v>4150</v>
      </c>
      <c r="Y251" s="14"/>
      <c r="Z251" s="14">
        <f t="shared" si="11"/>
        <v>0</v>
      </c>
    </row>
    <row r="252" spans="1:26" s="1" customFormat="1" ht="10.5" customHeight="1" x14ac:dyDescent="0.2">
      <c r="A252" s="51">
        <v>255</v>
      </c>
      <c r="B252" s="51" t="s">
        <v>754</v>
      </c>
      <c r="C252" s="38">
        <v>3</v>
      </c>
      <c r="D252" s="38" t="s">
        <v>58</v>
      </c>
      <c r="E252" s="7" t="s">
        <v>55</v>
      </c>
      <c r="F252" s="36" t="s">
        <v>8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>
        <v>80</v>
      </c>
      <c r="W252" s="37"/>
      <c r="X252" s="38">
        <f t="shared" si="10"/>
        <v>80</v>
      </c>
      <c r="Y252" s="14"/>
      <c r="Z252" s="14">
        <f t="shared" si="11"/>
        <v>0</v>
      </c>
    </row>
    <row r="253" spans="1:26" s="1" customFormat="1" ht="12" customHeight="1" x14ac:dyDescent="0.2">
      <c r="A253" s="51">
        <v>256</v>
      </c>
      <c r="B253" s="51" t="s">
        <v>755</v>
      </c>
      <c r="C253" s="38">
        <v>3</v>
      </c>
      <c r="D253" s="38" t="s">
        <v>58</v>
      </c>
      <c r="E253" s="7" t="s">
        <v>477</v>
      </c>
      <c r="F253" s="36" t="s">
        <v>8</v>
      </c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>
        <v>50</v>
      </c>
      <c r="W253" s="37"/>
      <c r="X253" s="38">
        <f t="shared" si="10"/>
        <v>50</v>
      </c>
      <c r="Y253" s="14"/>
      <c r="Z253" s="14">
        <f t="shared" si="11"/>
        <v>0</v>
      </c>
    </row>
    <row r="254" spans="1:26" s="1" customFormat="1" ht="12" customHeight="1" x14ac:dyDescent="0.2">
      <c r="A254" s="51">
        <v>257</v>
      </c>
      <c r="B254" s="51" t="s">
        <v>756</v>
      </c>
      <c r="C254" s="38">
        <v>3</v>
      </c>
      <c r="D254" s="38" t="s">
        <v>58</v>
      </c>
      <c r="E254" s="7" t="s">
        <v>54</v>
      </c>
      <c r="F254" s="36" t="s">
        <v>8</v>
      </c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>
        <v>100</v>
      </c>
      <c r="W254" s="37"/>
      <c r="X254" s="38">
        <f t="shared" si="10"/>
        <v>100</v>
      </c>
      <c r="Y254" s="14"/>
      <c r="Z254" s="14">
        <f t="shared" si="11"/>
        <v>0</v>
      </c>
    </row>
    <row r="255" spans="1:26" s="1" customFormat="1" ht="11.25" customHeight="1" x14ac:dyDescent="0.2">
      <c r="A255" s="51">
        <v>258</v>
      </c>
      <c r="B255" s="51" t="s">
        <v>757</v>
      </c>
      <c r="C255" s="38">
        <v>3</v>
      </c>
      <c r="D255" s="38" t="s">
        <v>58</v>
      </c>
      <c r="E255" s="7" t="s">
        <v>497</v>
      </c>
      <c r="F255" s="36" t="s">
        <v>8</v>
      </c>
      <c r="G255" s="37"/>
      <c r="H255" s="37"/>
      <c r="I255" s="37"/>
      <c r="J255" s="37"/>
      <c r="K255" s="37"/>
      <c r="L255" s="37"/>
      <c r="M255" s="37"/>
      <c r="N255" s="37">
        <v>5</v>
      </c>
      <c r="O255" s="37"/>
      <c r="P255" s="37"/>
      <c r="Q255" s="37"/>
      <c r="R255" s="37"/>
      <c r="S255" s="37"/>
      <c r="T255" s="37"/>
      <c r="U255" s="37"/>
      <c r="V255" s="37"/>
      <c r="W255" s="37"/>
      <c r="X255" s="38">
        <f t="shared" si="10"/>
        <v>5</v>
      </c>
      <c r="Y255" s="14"/>
      <c r="Z255" s="14">
        <f t="shared" si="11"/>
        <v>0</v>
      </c>
    </row>
    <row r="256" spans="1:26" s="1" customFormat="1" ht="11.25" customHeight="1" x14ac:dyDescent="0.2">
      <c r="A256" s="51">
        <v>259</v>
      </c>
      <c r="B256" s="51" t="s">
        <v>763</v>
      </c>
      <c r="C256" s="38">
        <v>3</v>
      </c>
      <c r="D256" s="38" t="s">
        <v>58</v>
      </c>
      <c r="E256" s="6" t="s">
        <v>469</v>
      </c>
      <c r="F256" s="36" t="s">
        <v>8</v>
      </c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>
        <v>10</v>
      </c>
      <c r="W256" s="37"/>
      <c r="X256" s="38">
        <f t="shared" si="10"/>
        <v>10</v>
      </c>
      <c r="Y256" s="14"/>
      <c r="Z256" s="14">
        <f t="shared" si="11"/>
        <v>0</v>
      </c>
    </row>
    <row r="257" spans="1:26" s="1" customFormat="1" ht="9.75" customHeight="1" x14ac:dyDescent="0.2">
      <c r="A257" s="51">
        <v>260</v>
      </c>
      <c r="B257" s="51" t="s">
        <v>758</v>
      </c>
      <c r="C257" s="38">
        <v>3</v>
      </c>
      <c r="D257" s="38" t="s">
        <v>58</v>
      </c>
      <c r="E257" s="6" t="s">
        <v>30</v>
      </c>
      <c r="F257" s="36" t="s">
        <v>8</v>
      </c>
      <c r="G257" s="37"/>
      <c r="H257" s="37"/>
      <c r="I257" s="37">
        <v>100</v>
      </c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>
        <v>500</v>
      </c>
      <c r="W257" s="37"/>
      <c r="X257" s="38">
        <f t="shared" si="10"/>
        <v>600</v>
      </c>
      <c r="Y257" s="14"/>
      <c r="Z257" s="14">
        <f t="shared" si="11"/>
        <v>0</v>
      </c>
    </row>
    <row r="258" spans="1:26" s="1" customFormat="1" ht="12" customHeight="1" x14ac:dyDescent="0.2">
      <c r="A258" s="51">
        <v>261</v>
      </c>
      <c r="B258" s="51" t="s">
        <v>759</v>
      </c>
      <c r="C258" s="38">
        <v>3</v>
      </c>
      <c r="D258" s="38" t="s">
        <v>58</v>
      </c>
      <c r="E258" s="6" t="s">
        <v>31</v>
      </c>
      <c r="F258" s="36" t="s">
        <v>8</v>
      </c>
      <c r="G258" s="37"/>
      <c r="H258" s="37"/>
      <c r="I258" s="37">
        <v>80</v>
      </c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>
        <v>100</v>
      </c>
      <c r="W258" s="37"/>
      <c r="X258" s="38">
        <f t="shared" si="10"/>
        <v>180</v>
      </c>
      <c r="Y258" s="14"/>
      <c r="Z258" s="14">
        <f t="shared" si="11"/>
        <v>0</v>
      </c>
    </row>
    <row r="259" spans="1:26" s="1" customFormat="1" ht="11.25" x14ac:dyDescent="0.2">
      <c r="A259" s="51">
        <v>262</v>
      </c>
      <c r="B259" s="51" t="s">
        <v>760</v>
      </c>
      <c r="C259" s="38">
        <v>3</v>
      </c>
      <c r="D259" s="38" t="s">
        <v>58</v>
      </c>
      <c r="E259" s="6" t="s">
        <v>32</v>
      </c>
      <c r="F259" s="36" t="s">
        <v>8</v>
      </c>
      <c r="G259" s="37"/>
      <c r="H259" s="37"/>
      <c r="I259" s="37">
        <v>20</v>
      </c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>
        <v>30</v>
      </c>
      <c r="W259" s="37"/>
      <c r="X259" s="38">
        <f t="shared" si="10"/>
        <v>50</v>
      </c>
      <c r="Y259" s="14"/>
      <c r="Z259" s="14">
        <f t="shared" si="11"/>
        <v>0</v>
      </c>
    </row>
    <row r="260" spans="1:26" s="1" customFormat="1" ht="11.25" x14ac:dyDescent="0.2">
      <c r="A260" s="51">
        <v>263</v>
      </c>
      <c r="B260" s="51" t="s">
        <v>761</v>
      </c>
      <c r="C260" s="38">
        <v>3</v>
      </c>
      <c r="D260" s="38" t="s">
        <v>58</v>
      </c>
      <c r="E260" s="6" t="s">
        <v>227</v>
      </c>
      <c r="F260" s="36" t="s">
        <v>8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>
        <v>10</v>
      </c>
      <c r="W260" s="37"/>
      <c r="X260" s="38">
        <f t="shared" si="10"/>
        <v>10</v>
      </c>
      <c r="Y260" s="14"/>
      <c r="Z260" s="14">
        <f t="shared" si="11"/>
        <v>0</v>
      </c>
    </row>
    <row r="261" spans="1:26" s="1" customFormat="1" ht="10.5" customHeight="1" x14ac:dyDescent="0.2">
      <c r="A261" s="51">
        <v>264</v>
      </c>
      <c r="B261" s="51" t="s">
        <v>762</v>
      </c>
      <c r="C261" s="38">
        <v>3</v>
      </c>
      <c r="D261" s="38" t="s">
        <v>58</v>
      </c>
      <c r="E261" s="6" t="s">
        <v>228</v>
      </c>
      <c r="F261" s="36" t="s">
        <v>8</v>
      </c>
      <c r="G261" s="37"/>
      <c r="H261" s="37"/>
      <c r="I261" s="37">
        <v>10</v>
      </c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>
        <v>20</v>
      </c>
      <c r="W261" s="37"/>
      <c r="X261" s="38">
        <f t="shared" si="10"/>
        <v>30</v>
      </c>
      <c r="Y261" s="14"/>
      <c r="Z261" s="14">
        <f t="shared" si="11"/>
        <v>0</v>
      </c>
    </row>
    <row r="262" spans="1:26" s="1" customFormat="1" ht="9.75" customHeight="1" x14ac:dyDescent="0.2">
      <c r="A262" s="51">
        <v>265</v>
      </c>
      <c r="B262" s="51" t="s">
        <v>764</v>
      </c>
      <c r="C262" s="38">
        <v>3</v>
      </c>
      <c r="D262" s="38" t="s">
        <v>58</v>
      </c>
      <c r="E262" s="6" t="s">
        <v>229</v>
      </c>
      <c r="F262" s="36" t="s">
        <v>8</v>
      </c>
      <c r="G262" s="37"/>
      <c r="H262" s="37"/>
      <c r="I262" s="37">
        <v>8</v>
      </c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>
        <v>10</v>
      </c>
      <c r="W262" s="37"/>
      <c r="X262" s="38">
        <f t="shared" si="10"/>
        <v>18</v>
      </c>
      <c r="Y262" s="14"/>
      <c r="Z262" s="14">
        <f t="shared" si="11"/>
        <v>0</v>
      </c>
    </row>
    <row r="263" spans="1:26" s="1" customFormat="1" ht="11.25" x14ac:dyDescent="0.2">
      <c r="A263" s="51">
        <v>266</v>
      </c>
      <c r="B263" s="51" t="s">
        <v>765</v>
      </c>
      <c r="C263" s="38">
        <v>3</v>
      </c>
      <c r="D263" s="38" t="s">
        <v>58</v>
      </c>
      <c r="E263" s="6" t="s">
        <v>28</v>
      </c>
      <c r="F263" s="36" t="s">
        <v>8</v>
      </c>
      <c r="G263" s="37"/>
      <c r="H263" s="37"/>
      <c r="I263" s="37"/>
      <c r="J263" s="37"/>
      <c r="K263" s="37"/>
      <c r="L263" s="37"/>
      <c r="M263" s="37"/>
      <c r="N263" s="37"/>
      <c r="O263" s="37"/>
      <c r="P263" s="37">
        <v>100</v>
      </c>
      <c r="Q263" s="37"/>
      <c r="R263" s="37"/>
      <c r="S263" s="37"/>
      <c r="T263" s="37"/>
      <c r="U263" s="37"/>
      <c r="V263" s="37">
        <v>800</v>
      </c>
      <c r="W263" s="37"/>
      <c r="X263" s="38">
        <f t="shared" si="10"/>
        <v>900</v>
      </c>
      <c r="Y263" s="14"/>
      <c r="Z263" s="14">
        <f t="shared" si="11"/>
        <v>0</v>
      </c>
    </row>
    <row r="264" spans="1:26" s="1" customFormat="1" ht="11.25" x14ac:dyDescent="0.2">
      <c r="A264" s="51">
        <v>267</v>
      </c>
      <c r="B264" s="51" t="s">
        <v>766</v>
      </c>
      <c r="C264" s="38">
        <v>3</v>
      </c>
      <c r="D264" s="38" t="s">
        <v>58</v>
      </c>
      <c r="E264" s="6" t="s">
        <v>29</v>
      </c>
      <c r="F264" s="36" t="s">
        <v>8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>
        <v>100</v>
      </c>
      <c r="W264" s="37"/>
      <c r="X264" s="38">
        <f t="shared" si="10"/>
        <v>100</v>
      </c>
      <c r="Y264" s="14"/>
      <c r="Z264" s="14">
        <f t="shared" si="11"/>
        <v>0</v>
      </c>
    </row>
    <row r="265" spans="1:26" s="1" customFormat="1" ht="9.75" customHeight="1" x14ac:dyDescent="0.2">
      <c r="A265" s="51">
        <v>268</v>
      </c>
      <c r="B265" s="51" t="s">
        <v>767</v>
      </c>
      <c r="C265" s="38">
        <v>3</v>
      </c>
      <c r="D265" s="38" t="s">
        <v>58</v>
      </c>
      <c r="E265" s="6" t="s">
        <v>882</v>
      </c>
      <c r="F265" s="36" t="s">
        <v>8</v>
      </c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>
        <v>100</v>
      </c>
      <c r="W265" s="37"/>
      <c r="X265" s="38">
        <f t="shared" si="10"/>
        <v>100</v>
      </c>
      <c r="Y265" s="14"/>
      <c r="Z265" s="14">
        <f t="shared" si="11"/>
        <v>0</v>
      </c>
    </row>
    <row r="266" spans="1:26" s="1" customFormat="1" ht="9.75" customHeight="1" x14ac:dyDescent="0.2">
      <c r="A266" s="51">
        <v>269</v>
      </c>
      <c r="B266" s="51" t="s">
        <v>768</v>
      </c>
      <c r="C266" s="38">
        <v>3</v>
      </c>
      <c r="D266" s="38" t="s">
        <v>58</v>
      </c>
      <c r="E266" s="6" t="s">
        <v>881</v>
      </c>
      <c r="F266" s="36" t="s">
        <v>8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>
        <v>30</v>
      </c>
      <c r="W266" s="37"/>
      <c r="X266" s="38">
        <f t="shared" si="10"/>
        <v>30</v>
      </c>
      <c r="Y266" s="14"/>
      <c r="Z266" s="14">
        <f t="shared" si="11"/>
        <v>0</v>
      </c>
    </row>
    <row r="267" spans="1:26" s="1" customFormat="1" ht="11.25" x14ac:dyDescent="0.2">
      <c r="A267" s="51">
        <v>270</v>
      </c>
      <c r="B267" s="51" t="s">
        <v>769</v>
      </c>
      <c r="C267" s="38">
        <v>3</v>
      </c>
      <c r="D267" s="38" t="s">
        <v>58</v>
      </c>
      <c r="E267" s="7" t="s">
        <v>57</v>
      </c>
      <c r="F267" s="36" t="s">
        <v>8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>
        <v>20</v>
      </c>
      <c r="W267" s="37"/>
      <c r="X267" s="38">
        <f t="shared" si="10"/>
        <v>20</v>
      </c>
      <c r="Y267" s="14"/>
      <c r="Z267" s="14">
        <f t="shared" si="11"/>
        <v>0</v>
      </c>
    </row>
    <row r="268" spans="1:26" s="1" customFormat="1" ht="16.5" x14ac:dyDescent="0.2">
      <c r="A268" s="51">
        <v>271</v>
      </c>
      <c r="B268" s="51" t="s">
        <v>776</v>
      </c>
      <c r="C268" s="38">
        <v>3</v>
      </c>
      <c r="D268" s="38" t="s">
        <v>58</v>
      </c>
      <c r="E268" s="7" t="s">
        <v>814</v>
      </c>
      <c r="F268" s="36" t="s">
        <v>8</v>
      </c>
      <c r="G268" s="37"/>
      <c r="H268" s="37"/>
      <c r="I268" s="37"/>
      <c r="J268" s="37"/>
      <c r="K268" s="37"/>
      <c r="L268" s="37">
        <v>200</v>
      </c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8">
        <f t="shared" si="10"/>
        <v>200</v>
      </c>
      <c r="Y268" s="14"/>
      <c r="Z268" s="14">
        <f t="shared" si="11"/>
        <v>0</v>
      </c>
    </row>
    <row r="269" spans="1:26" s="1" customFormat="1" ht="11.25" x14ac:dyDescent="0.2">
      <c r="A269" s="51">
        <v>272</v>
      </c>
      <c r="B269" s="51" t="s">
        <v>261</v>
      </c>
      <c r="C269" s="38">
        <v>3</v>
      </c>
      <c r="D269" s="38" t="s">
        <v>58</v>
      </c>
      <c r="E269" s="9" t="s">
        <v>880</v>
      </c>
      <c r="F269" s="36" t="s">
        <v>8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>
        <v>70</v>
      </c>
      <c r="W269" s="37"/>
      <c r="X269" s="38">
        <f t="shared" si="10"/>
        <v>70</v>
      </c>
      <c r="Y269" s="14"/>
      <c r="Z269" s="14">
        <f t="shared" si="11"/>
        <v>0</v>
      </c>
    </row>
    <row r="270" spans="1:26" s="1" customFormat="1" ht="11.25" x14ac:dyDescent="0.2">
      <c r="A270" s="51">
        <v>273</v>
      </c>
      <c r="B270" s="51" t="s">
        <v>771</v>
      </c>
      <c r="C270" s="38">
        <v>3</v>
      </c>
      <c r="D270" s="38" t="s">
        <v>58</v>
      </c>
      <c r="E270" s="9" t="s">
        <v>770</v>
      </c>
      <c r="F270" s="36" t="s">
        <v>8</v>
      </c>
      <c r="G270" s="37"/>
      <c r="H270" s="37"/>
      <c r="I270" s="37"/>
      <c r="J270" s="37"/>
      <c r="K270" s="37"/>
      <c r="L270" s="37"/>
      <c r="M270" s="37"/>
      <c r="N270" s="37">
        <v>5</v>
      </c>
      <c r="O270" s="37"/>
      <c r="P270" s="37"/>
      <c r="Q270" s="37"/>
      <c r="R270" s="37"/>
      <c r="S270" s="37"/>
      <c r="T270" s="37"/>
      <c r="U270" s="37"/>
      <c r="V270" s="37"/>
      <c r="W270" s="37"/>
      <c r="X270" s="38">
        <f t="shared" si="10"/>
        <v>5</v>
      </c>
      <c r="Y270" s="14"/>
      <c r="Z270" s="14">
        <f t="shared" si="11"/>
        <v>0</v>
      </c>
    </row>
    <row r="271" spans="1:26" s="1" customFormat="1" ht="11.25" x14ac:dyDescent="0.2">
      <c r="A271" s="51">
        <v>274</v>
      </c>
      <c r="B271" s="51" t="s">
        <v>499</v>
      </c>
      <c r="C271" s="38">
        <v>3</v>
      </c>
      <c r="D271" s="38" t="s">
        <v>58</v>
      </c>
      <c r="E271" s="9" t="s">
        <v>498</v>
      </c>
      <c r="F271" s="36" t="s">
        <v>8</v>
      </c>
      <c r="G271" s="37"/>
      <c r="H271" s="37"/>
      <c r="I271" s="37"/>
      <c r="J271" s="37"/>
      <c r="K271" s="37"/>
      <c r="L271" s="37"/>
      <c r="M271" s="37"/>
      <c r="N271" s="37">
        <v>5</v>
      </c>
      <c r="O271" s="37"/>
      <c r="P271" s="37"/>
      <c r="Q271" s="37"/>
      <c r="R271" s="37"/>
      <c r="S271" s="37"/>
      <c r="T271" s="37"/>
      <c r="U271" s="37"/>
      <c r="V271" s="37"/>
      <c r="W271" s="37"/>
      <c r="X271" s="38">
        <f t="shared" si="10"/>
        <v>5</v>
      </c>
      <c r="Y271" s="14"/>
      <c r="Z271" s="14">
        <f t="shared" si="11"/>
        <v>0</v>
      </c>
    </row>
    <row r="272" spans="1:26" s="1" customFormat="1" ht="11.25" x14ac:dyDescent="0.2">
      <c r="A272" s="51">
        <v>275</v>
      </c>
      <c r="B272" s="51" t="s">
        <v>500</v>
      </c>
      <c r="C272" s="38">
        <v>3</v>
      </c>
      <c r="D272" s="38" t="s">
        <v>58</v>
      </c>
      <c r="E272" s="9" t="s">
        <v>502</v>
      </c>
      <c r="F272" s="36" t="s">
        <v>8</v>
      </c>
      <c r="G272" s="37"/>
      <c r="H272" s="37"/>
      <c r="I272" s="37"/>
      <c r="J272" s="37"/>
      <c r="K272" s="37"/>
      <c r="L272" s="37"/>
      <c r="M272" s="37"/>
      <c r="N272" s="37">
        <v>5</v>
      </c>
      <c r="O272" s="37"/>
      <c r="P272" s="37"/>
      <c r="Q272" s="37"/>
      <c r="R272" s="37"/>
      <c r="S272" s="37"/>
      <c r="T272" s="37"/>
      <c r="U272" s="37"/>
      <c r="V272" s="37"/>
      <c r="W272" s="37"/>
      <c r="X272" s="38">
        <f t="shared" si="10"/>
        <v>5</v>
      </c>
      <c r="Y272" s="14"/>
      <c r="Z272" s="14">
        <f t="shared" si="11"/>
        <v>0</v>
      </c>
    </row>
    <row r="273" spans="1:26" s="1" customFormat="1" ht="11.25" x14ac:dyDescent="0.2">
      <c r="A273" s="51">
        <v>276</v>
      </c>
      <c r="B273" s="51" t="s">
        <v>501</v>
      </c>
      <c r="C273" s="38">
        <v>3</v>
      </c>
      <c r="D273" s="38" t="s">
        <v>58</v>
      </c>
      <c r="E273" s="9" t="s">
        <v>503</v>
      </c>
      <c r="F273" s="36" t="s">
        <v>8</v>
      </c>
      <c r="G273" s="37"/>
      <c r="H273" s="37"/>
      <c r="I273" s="37"/>
      <c r="J273" s="37"/>
      <c r="K273" s="37"/>
      <c r="L273" s="37"/>
      <c r="M273" s="37"/>
      <c r="N273" s="37">
        <v>5</v>
      </c>
      <c r="O273" s="37"/>
      <c r="P273" s="37"/>
      <c r="Q273" s="37"/>
      <c r="R273" s="37"/>
      <c r="S273" s="37"/>
      <c r="T273" s="37"/>
      <c r="U273" s="37"/>
      <c r="V273" s="37"/>
      <c r="W273" s="37"/>
      <c r="X273" s="38">
        <f t="shared" si="10"/>
        <v>5</v>
      </c>
      <c r="Y273" s="14"/>
      <c r="Z273" s="14">
        <f t="shared" si="11"/>
        <v>0</v>
      </c>
    </row>
    <row r="274" spans="1:26" s="1" customFormat="1" ht="11.25" customHeight="1" x14ac:dyDescent="0.2">
      <c r="A274" s="51">
        <v>277</v>
      </c>
      <c r="B274" s="51" t="s">
        <v>778</v>
      </c>
      <c r="C274" s="38">
        <v>4</v>
      </c>
      <c r="D274" s="38" t="s">
        <v>58</v>
      </c>
      <c r="E274" s="7" t="s">
        <v>67</v>
      </c>
      <c r="F274" s="36" t="s">
        <v>8</v>
      </c>
      <c r="G274" s="37">
        <v>600</v>
      </c>
      <c r="H274" s="37"/>
      <c r="I274" s="37"/>
      <c r="J274" s="37"/>
      <c r="K274" s="37"/>
      <c r="L274" s="37">
        <v>100</v>
      </c>
      <c r="M274" s="37"/>
      <c r="N274" s="37"/>
      <c r="O274" s="37"/>
      <c r="P274" s="37">
        <v>400</v>
      </c>
      <c r="Q274" s="37"/>
      <c r="R274" s="37">
        <v>300</v>
      </c>
      <c r="S274" s="37"/>
      <c r="T274" s="37"/>
      <c r="U274" s="37"/>
      <c r="V274" s="37"/>
      <c r="W274" s="37"/>
      <c r="X274" s="38">
        <f t="shared" si="10"/>
        <v>1400</v>
      </c>
      <c r="Y274" s="14"/>
      <c r="Z274" s="14">
        <f t="shared" si="11"/>
        <v>0</v>
      </c>
    </row>
    <row r="275" spans="1:26" s="1" customFormat="1" ht="12" customHeight="1" x14ac:dyDescent="0.2">
      <c r="A275" s="51">
        <v>278</v>
      </c>
      <c r="B275" s="51" t="s">
        <v>779</v>
      </c>
      <c r="C275" s="38">
        <v>4</v>
      </c>
      <c r="D275" s="38" t="s">
        <v>58</v>
      </c>
      <c r="E275" s="7" t="s">
        <v>68</v>
      </c>
      <c r="F275" s="36" t="s">
        <v>8</v>
      </c>
      <c r="G275" s="37"/>
      <c r="H275" s="37"/>
      <c r="I275" s="37">
        <v>300</v>
      </c>
      <c r="J275" s="37">
        <v>100</v>
      </c>
      <c r="K275" s="37"/>
      <c r="L275" s="37">
        <v>100</v>
      </c>
      <c r="M275" s="37">
        <v>300</v>
      </c>
      <c r="N275" s="37">
        <v>300</v>
      </c>
      <c r="O275" s="37">
        <v>300</v>
      </c>
      <c r="P275" s="37"/>
      <c r="Q275" s="37">
        <v>400</v>
      </c>
      <c r="R275" s="37"/>
      <c r="S275" s="37">
        <v>400</v>
      </c>
      <c r="T275" s="37"/>
      <c r="U275" s="37"/>
      <c r="V275" s="37">
        <v>3000</v>
      </c>
      <c r="W275" s="37">
        <v>150</v>
      </c>
      <c r="X275" s="38">
        <f t="shared" si="10"/>
        <v>5350</v>
      </c>
      <c r="Y275" s="14"/>
      <c r="Z275" s="14">
        <f t="shared" si="11"/>
        <v>0</v>
      </c>
    </row>
    <row r="276" spans="1:26" s="1" customFormat="1" ht="24.75" x14ac:dyDescent="0.2">
      <c r="A276" s="51">
        <v>279</v>
      </c>
      <c r="B276" s="51" t="s">
        <v>780</v>
      </c>
      <c r="C276" s="38">
        <v>4</v>
      </c>
      <c r="D276" s="38" t="s">
        <v>58</v>
      </c>
      <c r="E276" s="7" t="s">
        <v>239</v>
      </c>
      <c r="F276" s="36" t="s">
        <v>8</v>
      </c>
      <c r="G276" s="37"/>
      <c r="H276" s="37"/>
      <c r="I276" s="37">
        <v>250</v>
      </c>
      <c r="J276" s="37"/>
      <c r="K276" s="37"/>
      <c r="L276" s="37"/>
      <c r="M276" s="37"/>
      <c r="N276" s="37"/>
      <c r="O276" s="37"/>
      <c r="P276" s="37"/>
      <c r="Q276" s="37">
        <v>5</v>
      </c>
      <c r="R276" s="37"/>
      <c r="S276" s="37"/>
      <c r="T276" s="37"/>
      <c r="U276" s="37"/>
      <c r="V276" s="37"/>
      <c r="W276" s="37"/>
      <c r="X276" s="38">
        <f t="shared" si="10"/>
        <v>255</v>
      </c>
      <c r="Y276" s="14"/>
      <c r="Z276" s="14">
        <f t="shared" si="11"/>
        <v>0</v>
      </c>
    </row>
    <row r="277" spans="1:26" s="1" customFormat="1" ht="16.5" x14ac:dyDescent="0.2">
      <c r="A277" s="51">
        <v>280</v>
      </c>
      <c r="B277" s="51" t="s">
        <v>890</v>
      </c>
      <c r="C277" s="38">
        <v>5</v>
      </c>
      <c r="D277" s="38" t="s">
        <v>58</v>
      </c>
      <c r="E277" s="9" t="s">
        <v>889</v>
      </c>
      <c r="F277" s="36" t="s">
        <v>8</v>
      </c>
      <c r="G277" s="37"/>
      <c r="H277" s="37"/>
      <c r="I277" s="37">
        <v>80</v>
      </c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8">
        <f t="shared" si="10"/>
        <v>80</v>
      </c>
      <c r="Y277" s="14"/>
      <c r="Z277" s="14">
        <f t="shared" si="11"/>
        <v>0</v>
      </c>
    </row>
    <row r="278" spans="1:26" s="1" customFormat="1" ht="16.5" x14ac:dyDescent="0.2">
      <c r="A278" s="51">
        <v>281</v>
      </c>
      <c r="B278" s="51" t="s">
        <v>891</v>
      </c>
      <c r="C278" s="38">
        <v>5</v>
      </c>
      <c r="D278" s="38" t="s">
        <v>58</v>
      </c>
      <c r="E278" s="9" t="s">
        <v>892</v>
      </c>
      <c r="F278" s="36" t="s">
        <v>8</v>
      </c>
      <c r="G278" s="37"/>
      <c r="H278" s="37"/>
      <c r="I278" s="37">
        <v>30</v>
      </c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8">
        <f t="shared" si="10"/>
        <v>30</v>
      </c>
      <c r="Y278" s="14"/>
      <c r="Z278" s="14">
        <f t="shared" si="11"/>
        <v>0</v>
      </c>
    </row>
    <row r="279" spans="1:26" s="1" customFormat="1" ht="16.5" x14ac:dyDescent="0.2">
      <c r="A279" s="51">
        <v>282</v>
      </c>
      <c r="B279" s="51" t="s">
        <v>781</v>
      </c>
      <c r="C279" s="38">
        <v>5</v>
      </c>
      <c r="D279" s="38" t="s">
        <v>58</v>
      </c>
      <c r="E279" s="9" t="s">
        <v>255</v>
      </c>
      <c r="F279" s="36" t="s">
        <v>8</v>
      </c>
      <c r="G279" s="37"/>
      <c r="H279" s="37"/>
      <c r="I279" s="37">
        <v>100</v>
      </c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8">
        <f t="shared" ref="X279:X342" si="12">SUM(G279:W279)</f>
        <v>100</v>
      </c>
      <c r="Y279" s="14"/>
      <c r="Z279" s="14">
        <f t="shared" ref="Z279:Z342" si="13">X279*Y279</f>
        <v>0</v>
      </c>
    </row>
    <row r="280" spans="1:26" s="1" customFormat="1" ht="13.5" customHeight="1" x14ac:dyDescent="0.2">
      <c r="A280" s="51">
        <v>283</v>
      </c>
      <c r="B280" s="51" t="s">
        <v>782</v>
      </c>
      <c r="C280" s="38">
        <v>5</v>
      </c>
      <c r="D280" s="38" t="s">
        <v>58</v>
      </c>
      <c r="E280" s="9" t="s">
        <v>12</v>
      </c>
      <c r="F280" s="36" t="s">
        <v>8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>
        <v>1</v>
      </c>
      <c r="U280" s="37"/>
      <c r="V280" s="37"/>
      <c r="W280" s="37"/>
      <c r="X280" s="38">
        <f t="shared" si="12"/>
        <v>1</v>
      </c>
      <c r="Y280" s="14"/>
      <c r="Z280" s="14">
        <f t="shared" si="13"/>
        <v>0</v>
      </c>
    </row>
    <row r="281" spans="1:26" s="1" customFormat="1" ht="16.5" x14ac:dyDescent="0.2">
      <c r="A281" s="51">
        <v>284</v>
      </c>
      <c r="B281" s="51" t="s">
        <v>782</v>
      </c>
      <c r="C281" s="38">
        <v>5</v>
      </c>
      <c r="D281" s="38" t="s">
        <v>58</v>
      </c>
      <c r="E281" s="9" t="s">
        <v>126</v>
      </c>
      <c r="F281" s="36" t="s">
        <v>8</v>
      </c>
      <c r="G281" s="37"/>
      <c r="H281" s="37"/>
      <c r="I281" s="37">
        <v>80</v>
      </c>
      <c r="J281" s="37"/>
      <c r="K281" s="37"/>
      <c r="L281" s="37"/>
      <c r="M281" s="37"/>
      <c r="N281" s="37"/>
      <c r="O281" s="37"/>
      <c r="P281" s="37"/>
      <c r="Q281" s="37"/>
      <c r="R281" s="37"/>
      <c r="S281" s="37">
        <v>50</v>
      </c>
      <c r="T281" s="37"/>
      <c r="U281" s="37"/>
      <c r="V281" s="37"/>
      <c r="W281" s="37"/>
      <c r="X281" s="38">
        <f t="shared" si="12"/>
        <v>130</v>
      </c>
      <c r="Y281" s="14"/>
      <c r="Z281" s="14">
        <f t="shared" si="13"/>
        <v>0</v>
      </c>
    </row>
    <row r="282" spans="1:26" s="1" customFormat="1" ht="16.5" x14ac:dyDescent="0.2">
      <c r="A282" s="51">
        <v>285</v>
      </c>
      <c r="B282" s="51" t="s">
        <v>783</v>
      </c>
      <c r="C282" s="38">
        <v>5</v>
      </c>
      <c r="D282" s="38" t="s">
        <v>58</v>
      </c>
      <c r="E282" s="9" t="s">
        <v>127</v>
      </c>
      <c r="F282" s="36" t="s">
        <v>8</v>
      </c>
      <c r="G282" s="37"/>
      <c r="H282" s="37"/>
      <c r="I282" s="37">
        <v>15</v>
      </c>
      <c r="J282" s="37"/>
      <c r="K282" s="37"/>
      <c r="L282" s="37"/>
      <c r="M282" s="37"/>
      <c r="N282" s="37"/>
      <c r="O282" s="37"/>
      <c r="P282" s="37"/>
      <c r="Q282" s="37"/>
      <c r="R282" s="37"/>
      <c r="S282" s="37">
        <v>50</v>
      </c>
      <c r="T282" s="37"/>
      <c r="U282" s="37"/>
      <c r="V282" s="37"/>
      <c r="W282" s="37"/>
      <c r="X282" s="38">
        <f t="shared" si="12"/>
        <v>65</v>
      </c>
      <c r="Y282" s="14"/>
      <c r="Z282" s="14">
        <f t="shared" si="13"/>
        <v>0</v>
      </c>
    </row>
    <row r="283" spans="1:26" s="1" customFormat="1" ht="13.5" customHeight="1" x14ac:dyDescent="0.2">
      <c r="A283" s="51">
        <v>286</v>
      </c>
      <c r="B283" s="51" t="s">
        <v>784</v>
      </c>
      <c r="C283" s="38">
        <v>5</v>
      </c>
      <c r="D283" s="38" t="s">
        <v>58</v>
      </c>
      <c r="E283" s="9" t="s">
        <v>128</v>
      </c>
      <c r="F283" s="36" t="s">
        <v>8</v>
      </c>
      <c r="G283" s="37"/>
      <c r="H283" s="37"/>
      <c r="I283" s="37">
        <v>10</v>
      </c>
      <c r="J283" s="37"/>
      <c r="K283" s="37"/>
      <c r="L283" s="37"/>
      <c r="M283" s="37"/>
      <c r="N283" s="37"/>
      <c r="O283" s="37"/>
      <c r="P283" s="37"/>
      <c r="Q283" s="37"/>
      <c r="R283" s="37"/>
      <c r="S283" s="37">
        <v>30</v>
      </c>
      <c r="T283" s="37"/>
      <c r="U283" s="37"/>
      <c r="V283" s="37"/>
      <c r="W283" s="37"/>
      <c r="X283" s="38">
        <f t="shared" si="12"/>
        <v>40</v>
      </c>
      <c r="Y283" s="14"/>
      <c r="Z283" s="14">
        <f t="shared" si="13"/>
        <v>0</v>
      </c>
    </row>
    <row r="284" spans="1:26" s="1" customFormat="1" ht="16.5" x14ac:dyDescent="0.2">
      <c r="A284" s="51">
        <v>287</v>
      </c>
      <c r="B284" s="51" t="s">
        <v>785</v>
      </c>
      <c r="C284" s="38">
        <v>5</v>
      </c>
      <c r="D284" s="38" t="s">
        <v>58</v>
      </c>
      <c r="E284" s="9" t="s">
        <v>129</v>
      </c>
      <c r="F284" s="36" t="s">
        <v>8</v>
      </c>
      <c r="G284" s="37"/>
      <c r="H284" s="37"/>
      <c r="I284" s="37">
        <v>10</v>
      </c>
      <c r="J284" s="37"/>
      <c r="K284" s="37"/>
      <c r="L284" s="37"/>
      <c r="M284" s="37"/>
      <c r="N284" s="37"/>
      <c r="O284" s="37"/>
      <c r="P284" s="37"/>
      <c r="Q284" s="37"/>
      <c r="R284" s="37"/>
      <c r="S284" s="37">
        <v>20</v>
      </c>
      <c r="T284" s="37"/>
      <c r="U284" s="37"/>
      <c r="V284" s="37"/>
      <c r="W284" s="37"/>
      <c r="X284" s="38">
        <f t="shared" si="12"/>
        <v>30</v>
      </c>
      <c r="Y284" s="14"/>
      <c r="Z284" s="14">
        <f t="shared" si="13"/>
        <v>0</v>
      </c>
    </row>
    <row r="285" spans="1:26" s="1" customFormat="1" ht="16.5" x14ac:dyDescent="0.2">
      <c r="A285" s="51">
        <v>288</v>
      </c>
      <c r="B285" s="51" t="s">
        <v>785</v>
      </c>
      <c r="C285" s="38">
        <v>5</v>
      </c>
      <c r="D285" s="38" t="s">
        <v>58</v>
      </c>
      <c r="E285" s="9" t="s">
        <v>130</v>
      </c>
      <c r="F285" s="36" t="s">
        <v>8</v>
      </c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>
        <v>20</v>
      </c>
      <c r="T285" s="37"/>
      <c r="U285" s="37"/>
      <c r="V285" s="37"/>
      <c r="W285" s="37"/>
      <c r="X285" s="38">
        <f t="shared" si="12"/>
        <v>20</v>
      </c>
      <c r="Y285" s="14"/>
      <c r="Z285" s="14">
        <f t="shared" si="13"/>
        <v>0</v>
      </c>
    </row>
    <row r="286" spans="1:26" s="1" customFormat="1" ht="16.5" x14ac:dyDescent="0.2">
      <c r="A286" s="51">
        <v>289</v>
      </c>
      <c r="B286" s="51" t="s">
        <v>786</v>
      </c>
      <c r="C286" s="38">
        <v>5</v>
      </c>
      <c r="D286" s="38" t="s">
        <v>58</v>
      </c>
      <c r="E286" s="9" t="s">
        <v>13</v>
      </c>
      <c r="F286" s="36" t="s">
        <v>8</v>
      </c>
      <c r="G286" s="37"/>
      <c r="H286" s="37"/>
      <c r="I286" s="37">
        <v>20</v>
      </c>
      <c r="J286" s="37"/>
      <c r="K286" s="37"/>
      <c r="L286" s="37"/>
      <c r="M286" s="37"/>
      <c r="N286" s="37"/>
      <c r="O286" s="37"/>
      <c r="P286" s="37"/>
      <c r="Q286" s="37"/>
      <c r="R286" s="37"/>
      <c r="S286" s="37">
        <v>30</v>
      </c>
      <c r="T286" s="37"/>
      <c r="U286" s="37"/>
      <c r="V286" s="37"/>
      <c r="W286" s="37"/>
      <c r="X286" s="38">
        <f t="shared" si="12"/>
        <v>50</v>
      </c>
      <c r="Y286" s="14"/>
      <c r="Z286" s="14">
        <f t="shared" si="13"/>
        <v>0</v>
      </c>
    </row>
    <row r="287" spans="1:26" s="1" customFormat="1" ht="11.25" x14ac:dyDescent="0.2">
      <c r="A287" s="51">
        <v>290</v>
      </c>
      <c r="B287" s="51" t="s">
        <v>264</v>
      </c>
      <c r="C287" s="38">
        <v>5</v>
      </c>
      <c r="D287" s="38" t="s">
        <v>58</v>
      </c>
      <c r="E287" s="9" t="s">
        <v>172</v>
      </c>
      <c r="F287" s="36" t="s">
        <v>8</v>
      </c>
      <c r="G287" s="37"/>
      <c r="H287" s="37"/>
      <c r="I287" s="37">
        <v>8</v>
      </c>
      <c r="J287" s="37"/>
      <c r="K287" s="37"/>
      <c r="L287" s="37"/>
      <c r="M287" s="37"/>
      <c r="N287" s="37"/>
      <c r="O287" s="37"/>
      <c r="P287" s="37"/>
      <c r="Q287" s="37"/>
      <c r="R287" s="37"/>
      <c r="S287" s="37">
        <v>10</v>
      </c>
      <c r="T287" s="37"/>
      <c r="U287" s="37"/>
      <c r="V287" s="37"/>
      <c r="W287" s="37"/>
      <c r="X287" s="38">
        <f t="shared" si="12"/>
        <v>18</v>
      </c>
      <c r="Y287" s="14"/>
      <c r="Z287" s="14">
        <f t="shared" si="13"/>
        <v>0</v>
      </c>
    </row>
    <row r="288" spans="1:26" s="1" customFormat="1" ht="13.5" customHeight="1" x14ac:dyDescent="0.2">
      <c r="A288" s="51">
        <v>291</v>
      </c>
      <c r="B288" s="51" t="s">
        <v>265</v>
      </c>
      <c r="C288" s="38">
        <v>5</v>
      </c>
      <c r="D288" s="38" t="s">
        <v>58</v>
      </c>
      <c r="E288" s="9" t="s">
        <v>15</v>
      </c>
      <c r="F288" s="36" t="s">
        <v>8</v>
      </c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>
        <v>6</v>
      </c>
      <c r="W288" s="37"/>
      <c r="X288" s="38">
        <f t="shared" si="12"/>
        <v>6</v>
      </c>
      <c r="Y288" s="14"/>
      <c r="Z288" s="14">
        <f t="shared" si="13"/>
        <v>0</v>
      </c>
    </row>
    <row r="289" spans="1:26" s="1" customFormat="1" ht="11.25" x14ac:dyDescent="0.2">
      <c r="A289" s="51">
        <v>292</v>
      </c>
      <c r="B289" s="51" t="s">
        <v>266</v>
      </c>
      <c r="C289" s="38">
        <v>5</v>
      </c>
      <c r="D289" s="38" t="s">
        <v>58</v>
      </c>
      <c r="E289" s="9" t="s">
        <v>141</v>
      </c>
      <c r="F289" s="36" t="s">
        <v>8</v>
      </c>
      <c r="G289" s="37"/>
      <c r="H289" s="37"/>
      <c r="I289" s="37">
        <v>6</v>
      </c>
      <c r="J289" s="37"/>
      <c r="K289" s="37"/>
      <c r="L289" s="37"/>
      <c r="M289" s="37"/>
      <c r="N289" s="37"/>
      <c r="O289" s="37"/>
      <c r="P289" s="37"/>
      <c r="Q289" s="37"/>
      <c r="R289" s="37"/>
      <c r="S289" s="37">
        <v>10</v>
      </c>
      <c r="T289" s="37"/>
      <c r="U289" s="37"/>
      <c r="V289" s="37"/>
      <c r="W289" s="37"/>
      <c r="X289" s="38">
        <f t="shared" si="12"/>
        <v>16</v>
      </c>
      <c r="Y289" s="14"/>
      <c r="Z289" s="14">
        <f t="shared" si="13"/>
        <v>0</v>
      </c>
    </row>
    <row r="290" spans="1:26" s="1" customFormat="1" ht="10.5" customHeight="1" x14ac:dyDescent="0.2">
      <c r="A290" s="51">
        <v>293</v>
      </c>
      <c r="B290" s="51" t="s">
        <v>262</v>
      </c>
      <c r="C290" s="38">
        <v>5</v>
      </c>
      <c r="D290" s="38" t="s">
        <v>58</v>
      </c>
      <c r="E290" s="9" t="s">
        <v>221</v>
      </c>
      <c r="F290" s="36" t="s">
        <v>8</v>
      </c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>
        <v>3</v>
      </c>
      <c r="W290" s="37"/>
      <c r="X290" s="38">
        <f t="shared" si="12"/>
        <v>3</v>
      </c>
      <c r="Y290" s="14"/>
      <c r="Z290" s="14">
        <f t="shared" si="13"/>
        <v>0</v>
      </c>
    </row>
    <row r="291" spans="1:26" s="1" customFormat="1" ht="11.25" x14ac:dyDescent="0.2">
      <c r="A291" s="51">
        <v>294</v>
      </c>
      <c r="B291" s="51" t="s">
        <v>267</v>
      </c>
      <c r="C291" s="38">
        <v>5</v>
      </c>
      <c r="D291" s="38" t="s">
        <v>58</v>
      </c>
      <c r="E291" s="9" t="s">
        <v>223</v>
      </c>
      <c r="F291" s="36" t="s">
        <v>8</v>
      </c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>
        <v>3</v>
      </c>
      <c r="W291" s="37"/>
      <c r="X291" s="38">
        <f t="shared" si="12"/>
        <v>3</v>
      </c>
      <c r="Y291" s="14"/>
      <c r="Z291" s="14">
        <f t="shared" si="13"/>
        <v>0</v>
      </c>
    </row>
    <row r="292" spans="1:26" s="1" customFormat="1" ht="11.25" x14ac:dyDescent="0.2">
      <c r="A292" s="51">
        <v>295</v>
      </c>
      <c r="B292" s="51" t="s">
        <v>268</v>
      </c>
      <c r="C292" s="38">
        <v>5</v>
      </c>
      <c r="D292" s="38" t="s">
        <v>58</v>
      </c>
      <c r="E292" s="9" t="s">
        <v>136</v>
      </c>
      <c r="F292" s="36" t="s">
        <v>8</v>
      </c>
      <c r="G292" s="37"/>
      <c r="H292" s="37"/>
      <c r="I292" s="37">
        <v>4</v>
      </c>
      <c r="J292" s="37"/>
      <c r="K292" s="37"/>
      <c r="L292" s="37"/>
      <c r="M292" s="37"/>
      <c r="N292" s="37"/>
      <c r="O292" s="37"/>
      <c r="P292" s="37"/>
      <c r="Q292" s="37"/>
      <c r="R292" s="37"/>
      <c r="S292" s="37">
        <v>10</v>
      </c>
      <c r="T292" s="37"/>
      <c r="U292" s="37"/>
      <c r="V292" s="37"/>
      <c r="W292" s="37"/>
      <c r="X292" s="38">
        <f t="shared" si="12"/>
        <v>14</v>
      </c>
      <c r="Y292" s="14"/>
      <c r="Z292" s="14">
        <f t="shared" si="13"/>
        <v>0</v>
      </c>
    </row>
    <row r="293" spans="1:26" s="1" customFormat="1" ht="11.25" x14ac:dyDescent="0.2">
      <c r="A293" s="51">
        <v>296</v>
      </c>
      <c r="B293" s="51" t="s">
        <v>269</v>
      </c>
      <c r="C293" s="38">
        <v>5</v>
      </c>
      <c r="D293" s="38" t="s">
        <v>58</v>
      </c>
      <c r="E293" s="9" t="s">
        <v>137</v>
      </c>
      <c r="F293" s="36" t="s">
        <v>8</v>
      </c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>
        <v>10</v>
      </c>
      <c r="T293" s="37"/>
      <c r="U293" s="37"/>
      <c r="V293" s="37"/>
      <c r="W293" s="37"/>
      <c r="X293" s="38">
        <f t="shared" si="12"/>
        <v>10</v>
      </c>
      <c r="Y293" s="14"/>
      <c r="Z293" s="14">
        <f t="shared" si="13"/>
        <v>0</v>
      </c>
    </row>
    <row r="294" spans="1:26" s="1" customFormat="1" ht="11.25" x14ac:dyDescent="0.2">
      <c r="A294" s="51">
        <v>297</v>
      </c>
      <c r="B294" s="51" t="s">
        <v>547</v>
      </c>
      <c r="C294" s="38">
        <v>5</v>
      </c>
      <c r="D294" s="38" t="s">
        <v>58</v>
      </c>
      <c r="E294" s="9" t="s">
        <v>135</v>
      </c>
      <c r="F294" s="36" t="s">
        <v>8</v>
      </c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>
        <v>10</v>
      </c>
      <c r="T294" s="37"/>
      <c r="U294" s="37"/>
      <c r="V294" s="37"/>
      <c r="W294" s="37"/>
      <c r="X294" s="38">
        <f t="shared" si="12"/>
        <v>10</v>
      </c>
      <c r="Y294" s="14"/>
      <c r="Z294" s="14">
        <f t="shared" si="13"/>
        <v>0</v>
      </c>
    </row>
    <row r="295" spans="1:26" s="1" customFormat="1" ht="10.5" customHeight="1" x14ac:dyDescent="0.2">
      <c r="A295" s="51">
        <v>298</v>
      </c>
      <c r="B295" s="51" t="s">
        <v>792</v>
      </c>
      <c r="C295" s="38">
        <v>5</v>
      </c>
      <c r="D295" s="38" t="s">
        <v>58</v>
      </c>
      <c r="E295" s="7" t="s">
        <v>489</v>
      </c>
      <c r="F295" s="36" t="s">
        <v>8</v>
      </c>
      <c r="G295" s="37"/>
      <c r="H295" s="37"/>
      <c r="I295" s="37">
        <v>20</v>
      </c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8">
        <f t="shared" si="12"/>
        <v>20</v>
      </c>
      <c r="Y295" s="14"/>
      <c r="Z295" s="14">
        <f t="shared" si="13"/>
        <v>0</v>
      </c>
    </row>
    <row r="296" spans="1:26" s="1" customFormat="1" ht="18.75" customHeight="1" x14ac:dyDescent="0.2">
      <c r="A296" s="51">
        <v>299</v>
      </c>
      <c r="B296" s="51" t="s">
        <v>789</v>
      </c>
      <c r="C296" s="38">
        <v>5</v>
      </c>
      <c r="D296" s="38" t="s">
        <v>58</v>
      </c>
      <c r="E296" s="7" t="s">
        <v>893</v>
      </c>
      <c r="F296" s="36" t="s">
        <v>8</v>
      </c>
      <c r="G296" s="37"/>
      <c r="H296" s="37"/>
      <c r="I296" s="37">
        <v>15</v>
      </c>
      <c r="J296" s="37"/>
      <c r="K296" s="37"/>
      <c r="L296" s="37"/>
      <c r="M296" s="37"/>
      <c r="N296" s="37"/>
      <c r="O296" s="37">
        <v>20</v>
      </c>
      <c r="P296" s="37"/>
      <c r="Q296" s="37"/>
      <c r="R296" s="37"/>
      <c r="S296" s="37"/>
      <c r="T296" s="37"/>
      <c r="U296" s="37"/>
      <c r="V296" s="37">
        <v>50</v>
      </c>
      <c r="W296" s="37"/>
      <c r="X296" s="38">
        <f t="shared" si="12"/>
        <v>85</v>
      </c>
      <c r="Y296" s="14"/>
      <c r="Z296" s="14">
        <f t="shared" si="13"/>
        <v>0</v>
      </c>
    </row>
    <row r="297" spans="1:26" s="1" customFormat="1" ht="18.75" customHeight="1" x14ac:dyDescent="0.2">
      <c r="A297" s="51">
        <v>300</v>
      </c>
      <c r="B297" s="51" t="s">
        <v>789</v>
      </c>
      <c r="C297" s="38">
        <v>5</v>
      </c>
      <c r="D297" s="38" t="s">
        <v>58</v>
      </c>
      <c r="E297" s="7" t="s">
        <v>894</v>
      </c>
      <c r="F297" s="36" t="s">
        <v>8</v>
      </c>
      <c r="G297" s="37"/>
      <c r="H297" s="37"/>
      <c r="I297" s="37"/>
      <c r="J297" s="37"/>
      <c r="K297" s="37"/>
      <c r="L297" s="37"/>
      <c r="M297" s="37"/>
      <c r="N297" s="37"/>
      <c r="O297" s="37">
        <v>15</v>
      </c>
      <c r="P297" s="37"/>
      <c r="Q297" s="37"/>
      <c r="R297" s="37"/>
      <c r="S297" s="37"/>
      <c r="T297" s="37"/>
      <c r="U297" s="37"/>
      <c r="V297" s="37"/>
      <c r="W297" s="37"/>
      <c r="X297" s="38">
        <f t="shared" si="12"/>
        <v>15</v>
      </c>
      <c r="Y297" s="14"/>
      <c r="Z297" s="14">
        <f t="shared" si="13"/>
        <v>0</v>
      </c>
    </row>
    <row r="298" spans="1:26" s="1" customFormat="1" ht="18.75" customHeight="1" x14ac:dyDescent="0.2">
      <c r="A298" s="51">
        <v>301</v>
      </c>
      <c r="B298" s="51" t="s">
        <v>789</v>
      </c>
      <c r="C298" s="38">
        <v>5</v>
      </c>
      <c r="D298" s="38" t="s">
        <v>58</v>
      </c>
      <c r="E298" s="7" t="s">
        <v>244</v>
      </c>
      <c r="F298" s="36" t="s">
        <v>8</v>
      </c>
      <c r="G298" s="37"/>
      <c r="H298" s="37"/>
      <c r="I298" s="37">
        <v>6</v>
      </c>
      <c r="J298" s="37"/>
      <c r="K298" s="37"/>
      <c r="L298" s="37"/>
      <c r="M298" s="37"/>
      <c r="N298" s="37"/>
      <c r="O298" s="37">
        <v>15</v>
      </c>
      <c r="P298" s="37"/>
      <c r="Q298" s="37"/>
      <c r="R298" s="37"/>
      <c r="S298" s="37"/>
      <c r="T298" s="37"/>
      <c r="U298" s="37"/>
      <c r="V298" s="37"/>
      <c r="W298" s="37"/>
      <c r="X298" s="38">
        <f t="shared" si="12"/>
        <v>21</v>
      </c>
      <c r="Y298" s="14"/>
      <c r="Z298" s="14">
        <f t="shared" si="13"/>
        <v>0</v>
      </c>
    </row>
    <row r="299" spans="1:26" s="1" customFormat="1" ht="16.5" x14ac:dyDescent="0.2">
      <c r="A299" s="51">
        <v>303</v>
      </c>
      <c r="B299" s="51" t="s">
        <v>790</v>
      </c>
      <c r="C299" s="38">
        <v>5</v>
      </c>
      <c r="D299" s="38" t="s">
        <v>58</v>
      </c>
      <c r="E299" s="7" t="s">
        <v>241</v>
      </c>
      <c r="F299" s="36" t="s">
        <v>8</v>
      </c>
      <c r="G299" s="37"/>
      <c r="H299" s="37"/>
      <c r="I299" s="37">
        <v>6</v>
      </c>
      <c r="J299" s="37"/>
      <c r="K299" s="37"/>
      <c r="L299" s="37"/>
      <c r="M299" s="37"/>
      <c r="N299" s="37"/>
      <c r="O299" s="37">
        <v>8</v>
      </c>
      <c r="P299" s="37"/>
      <c r="Q299" s="37"/>
      <c r="R299" s="37"/>
      <c r="S299" s="37"/>
      <c r="T299" s="37"/>
      <c r="U299" s="37"/>
      <c r="V299" s="37"/>
      <c r="W299" s="37"/>
      <c r="X299" s="38">
        <f t="shared" si="12"/>
        <v>14</v>
      </c>
      <c r="Y299" s="14"/>
      <c r="Z299" s="14">
        <f t="shared" si="13"/>
        <v>0</v>
      </c>
    </row>
    <row r="300" spans="1:26" s="1" customFormat="1" ht="16.5" x14ac:dyDescent="0.2">
      <c r="A300" s="51">
        <v>304</v>
      </c>
      <c r="B300" s="51" t="s">
        <v>791</v>
      </c>
      <c r="C300" s="38">
        <v>5</v>
      </c>
      <c r="D300" s="38" t="s">
        <v>58</v>
      </c>
      <c r="E300" s="7" t="s">
        <v>495</v>
      </c>
      <c r="F300" s="36" t="s">
        <v>8</v>
      </c>
      <c r="G300" s="37"/>
      <c r="H300" s="37"/>
      <c r="I300" s="37">
        <v>15</v>
      </c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>
        <v>50</v>
      </c>
      <c r="W300" s="37"/>
      <c r="X300" s="38">
        <f t="shared" si="12"/>
        <v>65</v>
      </c>
      <c r="Y300" s="14"/>
      <c r="Z300" s="14">
        <f t="shared" si="13"/>
        <v>0</v>
      </c>
    </row>
    <row r="301" spans="1:26" s="1" customFormat="1" ht="17.25" customHeight="1" x14ac:dyDescent="0.2">
      <c r="A301" s="51">
        <v>302</v>
      </c>
      <c r="B301" s="51" t="s">
        <v>794</v>
      </c>
      <c r="C301" s="38">
        <v>5</v>
      </c>
      <c r="D301" s="38" t="s">
        <v>58</v>
      </c>
      <c r="E301" s="7" t="s">
        <v>90</v>
      </c>
      <c r="F301" s="36" t="s">
        <v>8</v>
      </c>
      <c r="G301" s="37"/>
      <c r="H301" s="37"/>
      <c r="I301" s="37">
        <v>10</v>
      </c>
      <c r="J301" s="37">
        <v>4</v>
      </c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8">
        <f t="shared" si="12"/>
        <v>14</v>
      </c>
      <c r="Y301" s="14"/>
      <c r="Z301" s="14">
        <f t="shared" si="13"/>
        <v>0</v>
      </c>
    </row>
    <row r="302" spans="1:26" s="1" customFormat="1" ht="18" customHeight="1" x14ac:dyDescent="0.2">
      <c r="A302" s="51">
        <v>305</v>
      </c>
      <c r="B302" s="51" t="s">
        <v>795</v>
      </c>
      <c r="C302" s="38">
        <v>5</v>
      </c>
      <c r="D302" s="38" t="s">
        <v>58</v>
      </c>
      <c r="E302" s="7" t="s">
        <v>52</v>
      </c>
      <c r="F302" s="36" t="s">
        <v>8</v>
      </c>
      <c r="G302" s="37"/>
      <c r="H302" s="37"/>
      <c r="I302" s="37">
        <v>8</v>
      </c>
      <c r="J302" s="37">
        <v>3</v>
      </c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>
        <v>50</v>
      </c>
      <c r="W302" s="37"/>
      <c r="X302" s="38">
        <f t="shared" si="12"/>
        <v>61</v>
      </c>
      <c r="Y302" s="14"/>
      <c r="Z302" s="14">
        <f t="shared" si="13"/>
        <v>0</v>
      </c>
    </row>
    <row r="303" spans="1:26" s="1" customFormat="1" ht="18.75" customHeight="1" x14ac:dyDescent="0.2">
      <c r="A303" s="51">
        <v>306</v>
      </c>
      <c r="B303" s="51" t="s">
        <v>796</v>
      </c>
      <c r="C303" s="38">
        <v>5</v>
      </c>
      <c r="D303" s="38" t="s">
        <v>58</v>
      </c>
      <c r="E303" s="7" t="s">
        <v>53</v>
      </c>
      <c r="F303" s="36" t="s">
        <v>8</v>
      </c>
      <c r="G303" s="37"/>
      <c r="H303" s="37"/>
      <c r="I303" s="37">
        <v>6</v>
      </c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>
        <v>30</v>
      </c>
      <c r="W303" s="37"/>
      <c r="X303" s="38">
        <f t="shared" si="12"/>
        <v>36</v>
      </c>
      <c r="Y303" s="14"/>
      <c r="Z303" s="14">
        <f t="shared" si="13"/>
        <v>0</v>
      </c>
    </row>
    <row r="304" spans="1:26" s="1" customFormat="1" ht="11.25" x14ac:dyDescent="0.2">
      <c r="A304" s="51">
        <v>307</v>
      </c>
      <c r="B304" s="51" t="s">
        <v>793</v>
      </c>
      <c r="C304" s="38">
        <v>5</v>
      </c>
      <c r="D304" s="38" t="s">
        <v>58</v>
      </c>
      <c r="E304" s="7" t="s">
        <v>490</v>
      </c>
      <c r="F304" s="36" t="s">
        <v>8</v>
      </c>
      <c r="G304" s="37"/>
      <c r="H304" s="37"/>
      <c r="I304" s="37">
        <v>10</v>
      </c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8">
        <f t="shared" si="12"/>
        <v>10</v>
      </c>
      <c r="Y304" s="14"/>
      <c r="Z304" s="14">
        <f t="shared" si="13"/>
        <v>0</v>
      </c>
    </row>
    <row r="305" spans="1:26" s="1" customFormat="1" ht="16.5" x14ac:dyDescent="0.2">
      <c r="A305" s="51">
        <v>308</v>
      </c>
      <c r="B305" s="51" t="s">
        <v>793</v>
      </c>
      <c r="C305" s="38">
        <v>5</v>
      </c>
      <c r="D305" s="38" t="s">
        <v>58</v>
      </c>
      <c r="E305" s="7" t="s">
        <v>494</v>
      </c>
      <c r="F305" s="36" t="s">
        <v>8</v>
      </c>
      <c r="G305" s="37"/>
      <c r="H305" s="37"/>
      <c r="I305" s="37">
        <v>10</v>
      </c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>
        <v>20</v>
      </c>
      <c r="W305" s="37"/>
      <c r="X305" s="38">
        <f t="shared" si="12"/>
        <v>30</v>
      </c>
      <c r="Y305" s="14"/>
      <c r="Z305" s="14">
        <f t="shared" si="13"/>
        <v>0</v>
      </c>
    </row>
    <row r="306" spans="1:26" s="1" customFormat="1" ht="16.5" x14ac:dyDescent="0.2">
      <c r="A306" s="51">
        <v>309</v>
      </c>
      <c r="B306" s="51" t="s">
        <v>258</v>
      </c>
      <c r="C306" s="38">
        <v>5</v>
      </c>
      <c r="D306" s="38" t="s">
        <v>58</v>
      </c>
      <c r="E306" s="9" t="s">
        <v>104</v>
      </c>
      <c r="F306" s="36" t="s">
        <v>8</v>
      </c>
      <c r="G306" s="37"/>
      <c r="H306" s="37"/>
      <c r="I306" s="37">
        <v>4</v>
      </c>
      <c r="J306" s="37"/>
      <c r="K306" s="37">
        <v>4</v>
      </c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8">
        <f t="shared" si="12"/>
        <v>8</v>
      </c>
      <c r="Y306" s="14"/>
      <c r="Z306" s="14">
        <f t="shared" si="13"/>
        <v>0</v>
      </c>
    </row>
    <row r="307" spans="1:26" s="1" customFormat="1" ht="11.25" x14ac:dyDescent="0.2">
      <c r="A307" s="51">
        <v>310</v>
      </c>
      <c r="B307" s="51" t="s">
        <v>270</v>
      </c>
      <c r="C307" s="38">
        <v>5</v>
      </c>
      <c r="D307" s="38" t="s">
        <v>58</v>
      </c>
      <c r="E307" s="9" t="s">
        <v>24</v>
      </c>
      <c r="F307" s="36" t="s">
        <v>8</v>
      </c>
      <c r="G307" s="37"/>
      <c r="H307" s="37"/>
      <c r="I307" s="37">
        <v>2</v>
      </c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>
        <v>2</v>
      </c>
      <c r="W307" s="37"/>
      <c r="X307" s="38">
        <f t="shared" si="12"/>
        <v>4</v>
      </c>
      <c r="Y307" s="14"/>
      <c r="Z307" s="14">
        <f t="shared" si="13"/>
        <v>0</v>
      </c>
    </row>
    <row r="308" spans="1:26" s="1" customFormat="1" ht="11.25" x14ac:dyDescent="0.2">
      <c r="A308" s="51">
        <v>311</v>
      </c>
      <c r="B308" s="51" t="s">
        <v>271</v>
      </c>
      <c r="C308" s="38">
        <v>5</v>
      </c>
      <c r="D308" s="38" t="s">
        <v>58</v>
      </c>
      <c r="E308" s="9" t="s">
        <v>23</v>
      </c>
      <c r="F308" s="36" t="s">
        <v>8</v>
      </c>
      <c r="G308" s="37"/>
      <c r="H308" s="37"/>
      <c r="I308" s="37">
        <v>2</v>
      </c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>
        <v>2</v>
      </c>
      <c r="W308" s="37"/>
      <c r="X308" s="38">
        <f t="shared" si="12"/>
        <v>4</v>
      </c>
      <c r="Y308" s="14"/>
      <c r="Z308" s="14">
        <f t="shared" si="13"/>
        <v>0</v>
      </c>
    </row>
    <row r="309" spans="1:26" s="1" customFormat="1" ht="11.25" x14ac:dyDescent="0.2">
      <c r="A309" s="51">
        <v>312</v>
      </c>
      <c r="B309" s="51" t="s">
        <v>272</v>
      </c>
      <c r="C309" s="38">
        <v>5</v>
      </c>
      <c r="D309" s="38" t="s">
        <v>58</v>
      </c>
      <c r="E309" s="6" t="s">
        <v>22</v>
      </c>
      <c r="F309" s="36" t="s">
        <v>8</v>
      </c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>
        <v>2</v>
      </c>
      <c r="W309" s="37"/>
      <c r="X309" s="38">
        <f t="shared" si="12"/>
        <v>2</v>
      </c>
      <c r="Y309" s="14"/>
      <c r="Z309" s="14">
        <f t="shared" si="13"/>
        <v>0</v>
      </c>
    </row>
    <row r="310" spans="1:26" s="1" customFormat="1" ht="17.25" x14ac:dyDescent="0.2">
      <c r="A310" s="51">
        <v>313</v>
      </c>
      <c r="B310" s="51" t="s">
        <v>466</v>
      </c>
      <c r="C310" s="38">
        <v>5</v>
      </c>
      <c r="D310" s="38" t="s">
        <v>58</v>
      </c>
      <c r="E310" s="6" t="s">
        <v>493</v>
      </c>
      <c r="F310" s="36" t="s">
        <v>8</v>
      </c>
      <c r="G310" s="37"/>
      <c r="H310" s="37"/>
      <c r="I310" s="37">
        <v>25</v>
      </c>
      <c r="J310" s="37"/>
      <c r="K310" s="37"/>
      <c r="L310" s="37"/>
      <c r="M310" s="37"/>
      <c r="N310" s="37"/>
      <c r="O310" s="37"/>
      <c r="P310" s="37"/>
      <c r="Q310" s="37">
        <v>3</v>
      </c>
      <c r="R310" s="37"/>
      <c r="S310" s="37"/>
      <c r="T310" s="37"/>
      <c r="U310" s="37"/>
      <c r="V310" s="37">
        <v>20</v>
      </c>
      <c r="W310" s="37"/>
      <c r="X310" s="38">
        <f t="shared" si="12"/>
        <v>48</v>
      </c>
      <c r="Y310" s="14"/>
      <c r="Z310" s="14">
        <f t="shared" si="13"/>
        <v>0</v>
      </c>
    </row>
    <row r="311" spans="1:26" s="1" customFormat="1" ht="10.5" customHeight="1" x14ac:dyDescent="0.2">
      <c r="A311" s="51">
        <v>314</v>
      </c>
      <c r="B311" s="51" t="s">
        <v>466</v>
      </c>
      <c r="C311" s="38">
        <v>5</v>
      </c>
      <c r="D311" s="38" t="s">
        <v>58</v>
      </c>
      <c r="E311" s="6" t="s">
        <v>155</v>
      </c>
      <c r="F311" s="36" t="s">
        <v>8</v>
      </c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>
        <v>20</v>
      </c>
      <c r="T311" s="37"/>
      <c r="U311" s="37"/>
      <c r="V311" s="37">
        <v>20</v>
      </c>
      <c r="W311" s="37">
        <v>10</v>
      </c>
      <c r="X311" s="38">
        <f t="shared" si="12"/>
        <v>50</v>
      </c>
      <c r="Y311" s="14"/>
      <c r="Z311" s="14">
        <f t="shared" si="13"/>
        <v>0</v>
      </c>
    </row>
    <row r="312" spans="1:26" s="1" customFormat="1" ht="12" customHeight="1" x14ac:dyDescent="0.2">
      <c r="A312" s="51">
        <v>315</v>
      </c>
      <c r="B312" s="51" t="s">
        <v>797</v>
      </c>
      <c r="C312" s="38">
        <v>5</v>
      </c>
      <c r="D312" s="38" t="s">
        <v>58</v>
      </c>
      <c r="E312" s="6" t="s">
        <v>158</v>
      </c>
      <c r="F312" s="36" t="s">
        <v>8</v>
      </c>
      <c r="G312" s="37"/>
      <c r="H312" s="37"/>
      <c r="I312" s="37">
        <v>4</v>
      </c>
      <c r="J312" s="37"/>
      <c r="K312" s="37"/>
      <c r="L312" s="37"/>
      <c r="M312" s="37"/>
      <c r="N312" s="37"/>
      <c r="O312" s="37"/>
      <c r="P312" s="37"/>
      <c r="Q312" s="37"/>
      <c r="R312" s="37"/>
      <c r="S312" s="37">
        <v>10</v>
      </c>
      <c r="T312" s="37"/>
      <c r="U312" s="37"/>
      <c r="V312" s="37"/>
      <c r="W312" s="37">
        <v>5</v>
      </c>
      <c r="X312" s="38">
        <f t="shared" si="12"/>
        <v>19</v>
      </c>
      <c r="Y312" s="14"/>
      <c r="Z312" s="14">
        <f t="shared" si="13"/>
        <v>0</v>
      </c>
    </row>
    <row r="313" spans="1:26" s="1" customFormat="1" ht="17.25" x14ac:dyDescent="0.2">
      <c r="A313" s="51">
        <v>316</v>
      </c>
      <c r="B313" s="51" t="s">
        <v>465</v>
      </c>
      <c r="C313" s="38">
        <v>5</v>
      </c>
      <c r="D313" s="38" t="s">
        <v>58</v>
      </c>
      <c r="E313" s="6" t="s">
        <v>464</v>
      </c>
      <c r="F313" s="36" t="s">
        <v>8</v>
      </c>
      <c r="G313" s="37"/>
      <c r="H313" s="37"/>
      <c r="I313" s="37">
        <v>6</v>
      </c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>
        <v>15</v>
      </c>
      <c r="W313" s="37"/>
      <c r="X313" s="38">
        <f t="shared" si="12"/>
        <v>21</v>
      </c>
      <c r="Y313" s="14"/>
      <c r="Z313" s="14">
        <f t="shared" si="13"/>
        <v>0</v>
      </c>
    </row>
    <row r="314" spans="1:26" s="1" customFormat="1" ht="12.75" customHeight="1" x14ac:dyDescent="0.2">
      <c r="A314" s="51">
        <v>317</v>
      </c>
      <c r="B314" s="51" t="s">
        <v>465</v>
      </c>
      <c r="C314" s="38">
        <v>5</v>
      </c>
      <c r="D314" s="38" t="s">
        <v>58</v>
      </c>
      <c r="E314" s="6" t="s">
        <v>492</v>
      </c>
      <c r="F314" s="36" t="s">
        <v>8</v>
      </c>
      <c r="G314" s="37"/>
      <c r="H314" s="37"/>
      <c r="I314" s="37">
        <v>6</v>
      </c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>
        <v>15</v>
      </c>
      <c r="W314" s="37"/>
      <c r="X314" s="38">
        <f t="shared" si="12"/>
        <v>21</v>
      </c>
      <c r="Y314" s="14"/>
      <c r="Z314" s="14">
        <f t="shared" si="13"/>
        <v>0</v>
      </c>
    </row>
    <row r="315" spans="1:26" s="1" customFormat="1" ht="12.75" customHeight="1" x14ac:dyDescent="0.2">
      <c r="A315" s="51">
        <v>318</v>
      </c>
      <c r="B315" s="51" t="s">
        <v>465</v>
      </c>
      <c r="C315" s="38">
        <v>5</v>
      </c>
      <c r="D315" s="38" t="s">
        <v>58</v>
      </c>
      <c r="E315" s="6" t="s">
        <v>156</v>
      </c>
      <c r="F315" s="36" t="s">
        <v>8</v>
      </c>
      <c r="G315" s="37"/>
      <c r="H315" s="37"/>
      <c r="I315" s="37"/>
      <c r="J315" s="37"/>
      <c r="K315" s="37"/>
      <c r="L315" s="37"/>
      <c r="M315" s="37"/>
      <c r="N315" s="37">
        <v>5</v>
      </c>
      <c r="O315" s="37"/>
      <c r="P315" s="37"/>
      <c r="Q315" s="37"/>
      <c r="R315" s="37"/>
      <c r="S315" s="37">
        <v>10</v>
      </c>
      <c r="T315" s="37"/>
      <c r="U315" s="37"/>
      <c r="V315" s="37">
        <v>10</v>
      </c>
      <c r="W315" s="37">
        <v>4</v>
      </c>
      <c r="X315" s="38">
        <f t="shared" si="12"/>
        <v>29</v>
      </c>
      <c r="Y315" s="14"/>
      <c r="Z315" s="14">
        <f t="shared" si="13"/>
        <v>0</v>
      </c>
    </row>
    <row r="316" spans="1:26" s="1" customFormat="1" ht="10.5" customHeight="1" x14ac:dyDescent="0.2">
      <c r="A316" s="51">
        <v>88</v>
      </c>
      <c r="B316" s="51" t="s">
        <v>787</v>
      </c>
      <c r="C316" s="38">
        <v>5</v>
      </c>
      <c r="D316" s="38" t="s">
        <v>58</v>
      </c>
      <c r="E316" s="6" t="s">
        <v>157</v>
      </c>
      <c r="F316" s="36" t="s">
        <v>8</v>
      </c>
      <c r="G316" s="37"/>
      <c r="H316" s="37"/>
      <c r="I316" s="37">
        <v>1</v>
      </c>
      <c r="J316" s="37"/>
      <c r="K316" s="37"/>
      <c r="L316" s="37"/>
      <c r="M316" s="37"/>
      <c r="N316" s="37"/>
      <c r="O316" s="37"/>
      <c r="P316" s="37"/>
      <c r="Q316" s="37"/>
      <c r="R316" s="37"/>
      <c r="S316" s="37">
        <v>10</v>
      </c>
      <c r="T316" s="37"/>
      <c r="U316" s="37"/>
      <c r="V316" s="37"/>
      <c r="W316" s="37"/>
      <c r="X316" s="38">
        <f t="shared" si="12"/>
        <v>11</v>
      </c>
      <c r="Y316" s="14"/>
      <c r="Z316" s="14">
        <f t="shared" si="13"/>
        <v>0</v>
      </c>
    </row>
    <row r="317" spans="1:26" s="1" customFormat="1" ht="17.25" x14ac:dyDescent="0.2">
      <c r="A317" s="51">
        <v>319</v>
      </c>
      <c r="B317" s="51" t="s">
        <v>822</v>
      </c>
      <c r="C317" s="38">
        <v>5</v>
      </c>
      <c r="D317" s="38" t="s">
        <v>58</v>
      </c>
      <c r="E317" s="6" t="s">
        <v>821</v>
      </c>
      <c r="F317" s="36" t="s">
        <v>8</v>
      </c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>
        <v>1</v>
      </c>
      <c r="R317" s="37"/>
      <c r="S317" s="37"/>
      <c r="T317" s="37"/>
      <c r="U317" s="37"/>
      <c r="V317" s="37"/>
      <c r="W317" s="37"/>
      <c r="X317" s="38">
        <f t="shared" si="12"/>
        <v>1</v>
      </c>
      <c r="Y317" s="14"/>
      <c r="Z317" s="14">
        <f t="shared" si="13"/>
        <v>0</v>
      </c>
    </row>
    <row r="318" spans="1:26" s="1" customFormat="1" ht="10.5" customHeight="1" x14ac:dyDescent="0.2">
      <c r="A318" s="51">
        <v>320</v>
      </c>
      <c r="B318" s="51" t="s">
        <v>788</v>
      </c>
      <c r="C318" s="38">
        <v>5</v>
      </c>
      <c r="D318" s="37" t="s">
        <v>58</v>
      </c>
      <c r="E318" s="84" t="s">
        <v>914</v>
      </c>
      <c r="F318" s="36" t="s">
        <v>8</v>
      </c>
      <c r="G318" s="37"/>
      <c r="H318" s="37"/>
      <c r="I318" s="37">
        <v>1</v>
      </c>
      <c r="J318" s="37"/>
      <c r="K318" s="37">
        <v>1</v>
      </c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8">
        <f t="shared" si="12"/>
        <v>2</v>
      </c>
      <c r="Y318" s="14"/>
      <c r="Z318" s="14">
        <f t="shared" si="13"/>
        <v>0</v>
      </c>
    </row>
    <row r="319" spans="1:26" s="1" customFormat="1" ht="17.25" x14ac:dyDescent="0.2">
      <c r="A319" s="51">
        <v>321</v>
      </c>
      <c r="B319" s="51" t="s">
        <v>788</v>
      </c>
      <c r="C319" s="38">
        <v>5</v>
      </c>
      <c r="D319" s="37" t="s">
        <v>58</v>
      </c>
      <c r="E319" s="84" t="s">
        <v>915</v>
      </c>
      <c r="F319" s="36" t="s">
        <v>8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>
        <v>10</v>
      </c>
      <c r="T319" s="37"/>
      <c r="U319" s="37"/>
      <c r="V319" s="37"/>
      <c r="W319" s="37"/>
      <c r="X319" s="38">
        <f t="shared" si="12"/>
        <v>10</v>
      </c>
      <c r="Y319" s="14"/>
      <c r="Z319" s="14">
        <f t="shared" si="13"/>
        <v>0</v>
      </c>
    </row>
    <row r="320" spans="1:26" s="1" customFormat="1" ht="11.25" x14ac:dyDescent="0.2">
      <c r="A320" s="51">
        <v>322</v>
      </c>
      <c r="B320" s="51" t="s">
        <v>798</v>
      </c>
      <c r="C320" s="38">
        <v>5</v>
      </c>
      <c r="D320" s="38" t="s">
        <v>58</v>
      </c>
      <c r="E320" s="9" t="s">
        <v>226</v>
      </c>
      <c r="F320" s="36" t="s">
        <v>8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>
        <v>10</v>
      </c>
      <c r="W320" s="37"/>
      <c r="X320" s="38">
        <f t="shared" si="12"/>
        <v>10</v>
      </c>
      <c r="Y320" s="14"/>
      <c r="Z320" s="14">
        <f t="shared" si="13"/>
        <v>0</v>
      </c>
    </row>
    <row r="321" spans="1:26" s="1" customFormat="1" ht="12" customHeight="1" x14ac:dyDescent="0.2">
      <c r="A321" s="51">
        <v>323</v>
      </c>
      <c r="B321" s="51" t="s">
        <v>799</v>
      </c>
      <c r="C321" s="38">
        <v>5</v>
      </c>
      <c r="D321" s="38" t="s">
        <v>58</v>
      </c>
      <c r="E321" s="9" t="s">
        <v>225</v>
      </c>
      <c r="F321" s="36" t="s">
        <v>8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>
        <v>10</v>
      </c>
      <c r="W321" s="37"/>
      <c r="X321" s="38">
        <f t="shared" si="12"/>
        <v>10</v>
      </c>
      <c r="Y321" s="14"/>
      <c r="Z321" s="14">
        <f t="shared" si="13"/>
        <v>0</v>
      </c>
    </row>
    <row r="322" spans="1:26" s="1" customFormat="1" ht="9.75" customHeight="1" x14ac:dyDescent="0.2">
      <c r="A322" s="51">
        <v>324</v>
      </c>
      <c r="B322" s="51" t="s">
        <v>470</v>
      </c>
      <c r="C322" s="38">
        <v>5</v>
      </c>
      <c r="D322" s="37" t="s">
        <v>58</v>
      </c>
      <c r="E322" s="84" t="s">
        <v>220</v>
      </c>
      <c r="F322" s="36" t="s">
        <v>8</v>
      </c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>
        <v>10</v>
      </c>
      <c r="W322" s="37"/>
      <c r="X322" s="38">
        <f t="shared" si="12"/>
        <v>10</v>
      </c>
      <c r="Y322" s="14"/>
      <c r="Z322" s="14">
        <f t="shared" si="13"/>
        <v>0</v>
      </c>
    </row>
    <row r="323" spans="1:26" s="1" customFormat="1" ht="17.25" x14ac:dyDescent="0.2">
      <c r="A323" s="51">
        <v>325</v>
      </c>
      <c r="B323" s="51" t="s">
        <v>471</v>
      </c>
      <c r="C323" s="38">
        <v>5</v>
      </c>
      <c r="D323" s="38" t="s">
        <v>58</v>
      </c>
      <c r="E323" s="6" t="s">
        <v>916</v>
      </c>
      <c r="F323" s="36" t="s">
        <v>8</v>
      </c>
      <c r="G323" s="37"/>
      <c r="H323" s="37"/>
      <c r="I323" s="37"/>
      <c r="J323" s="37"/>
      <c r="K323" s="37">
        <v>1</v>
      </c>
      <c r="L323" s="37"/>
      <c r="M323" s="37"/>
      <c r="N323" s="37"/>
      <c r="O323" s="37"/>
      <c r="P323" s="37"/>
      <c r="Q323" s="37"/>
      <c r="R323" s="37"/>
      <c r="S323" s="37"/>
      <c r="T323" s="37">
        <v>1</v>
      </c>
      <c r="U323" s="37"/>
      <c r="V323" s="37"/>
      <c r="W323" s="37"/>
      <c r="X323" s="38">
        <f t="shared" si="12"/>
        <v>2</v>
      </c>
      <c r="Y323" s="14"/>
      <c r="Z323" s="14">
        <f t="shared" si="13"/>
        <v>0</v>
      </c>
    </row>
    <row r="324" spans="1:26" s="1" customFormat="1" ht="25.5" x14ac:dyDescent="0.2">
      <c r="A324" s="51">
        <v>326</v>
      </c>
      <c r="B324" s="51" t="s">
        <v>467</v>
      </c>
      <c r="C324" s="38">
        <v>5</v>
      </c>
      <c r="D324" s="38" t="s">
        <v>58</v>
      </c>
      <c r="E324" s="6" t="s">
        <v>468</v>
      </c>
      <c r="F324" s="36" t="s">
        <v>8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>
        <v>30</v>
      </c>
      <c r="W324" s="37"/>
      <c r="X324" s="38">
        <f t="shared" si="12"/>
        <v>30</v>
      </c>
      <c r="Y324" s="14"/>
      <c r="Z324" s="14">
        <f t="shared" si="13"/>
        <v>0</v>
      </c>
    </row>
    <row r="325" spans="1:26" s="1" customFormat="1" ht="11.25" customHeight="1" x14ac:dyDescent="0.2">
      <c r="A325" s="51">
        <v>327</v>
      </c>
      <c r="B325" s="51" t="s">
        <v>273</v>
      </c>
      <c r="C325" s="38">
        <v>5</v>
      </c>
      <c r="D325" s="38" t="s">
        <v>58</v>
      </c>
      <c r="E325" s="6" t="s">
        <v>219</v>
      </c>
      <c r="F325" s="36" t="s">
        <v>8</v>
      </c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>
        <v>10</v>
      </c>
      <c r="W325" s="37"/>
      <c r="X325" s="38">
        <f t="shared" si="12"/>
        <v>10</v>
      </c>
      <c r="Y325" s="14"/>
      <c r="Z325" s="14">
        <f t="shared" si="13"/>
        <v>0</v>
      </c>
    </row>
    <row r="326" spans="1:26" s="1" customFormat="1" ht="12.75" customHeight="1" x14ac:dyDescent="0.2">
      <c r="A326" s="51">
        <v>328</v>
      </c>
      <c r="B326" s="51" t="s">
        <v>274</v>
      </c>
      <c r="C326" s="38">
        <v>5</v>
      </c>
      <c r="D326" s="38" t="s">
        <v>58</v>
      </c>
      <c r="E326" s="6" t="s">
        <v>154</v>
      </c>
      <c r="F326" s="36" t="s">
        <v>8</v>
      </c>
      <c r="G326" s="37"/>
      <c r="H326" s="37"/>
      <c r="I326" s="37">
        <v>2</v>
      </c>
      <c r="J326" s="37"/>
      <c r="K326" s="37"/>
      <c r="L326" s="37"/>
      <c r="M326" s="37"/>
      <c r="N326" s="37"/>
      <c r="O326" s="37"/>
      <c r="P326" s="37"/>
      <c r="Q326" s="37"/>
      <c r="R326" s="37"/>
      <c r="S326" s="37">
        <v>5</v>
      </c>
      <c r="T326" s="37"/>
      <c r="U326" s="37"/>
      <c r="V326" s="37"/>
      <c r="W326" s="37"/>
      <c r="X326" s="38">
        <f t="shared" si="12"/>
        <v>7</v>
      </c>
      <c r="Y326" s="14"/>
      <c r="Z326" s="14">
        <f t="shared" si="13"/>
        <v>0</v>
      </c>
    </row>
    <row r="327" spans="1:26" s="1" customFormat="1" ht="10.5" customHeight="1" x14ac:dyDescent="0.2">
      <c r="A327" s="51">
        <v>329</v>
      </c>
      <c r="B327" s="51" t="s">
        <v>491</v>
      </c>
      <c r="C327" s="38">
        <v>5</v>
      </c>
      <c r="D327" s="38" t="s">
        <v>58</v>
      </c>
      <c r="E327" s="6" t="s">
        <v>153</v>
      </c>
      <c r="F327" s="36" t="s">
        <v>8</v>
      </c>
      <c r="G327" s="37"/>
      <c r="H327" s="37"/>
      <c r="I327" s="37">
        <v>3</v>
      </c>
      <c r="J327" s="37"/>
      <c r="K327" s="37"/>
      <c r="L327" s="37"/>
      <c r="M327" s="37"/>
      <c r="N327" s="37"/>
      <c r="O327" s="37"/>
      <c r="P327" s="37"/>
      <c r="Q327" s="37"/>
      <c r="R327" s="37"/>
      <c r="S327" s="37">
        <v>10</v>
      </c>
      <c r="T327" s="37"/>
      <c r="U327" s="37"/>
      <c r="V327" s="37"/>
      <c r="W327" s="37"/>
      <c r="X327" s="38">
        <f t="shared" si="12"/>
        <v>13</v>
      </c>
      <c r="Y327" s="14"/>
      <c r="Z327" s="14">
        <f t="shared" si="13"/>
        <v>0</v>
      </c>
    </row>
    <row r="328" spans="1:26" s="1" customFormat="1" ht="17.25" x14ac:dyDescent="0.2">
      <c r="A328" s="51">
        <v>330</v>
      </c>
      <c r="B328" s="51" t="s">
        <v>276</v>
      </c>
      <c r="C328" s="38">
        <v>5</v>
      </c>
      <c r="D328" s="38" t="s">
        <v>58</v>
      </c>
      <c r="E328" s="6" t="s">
        <v>222</v>
      </c>
      <c r="F328" s="36" t="s">
        <v>8</v>
      </c>
      <c r="G328" s="37"/>
      <c r="H328" s="37"/>
      <c r="I328" s="37">
        <v>2</v>
      </c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>
        <v>10</v>
      </c>
      <c r="W328" s="37"/>
      <c r="X328" s="38">
        <f t="shared" si="12"/>
        <v>12</v>
      </c>
      <c r="Y328" s="14"/>
      <c r="Z328" s="14">
        <f t="shared" si="13"/>
        <v>0</v>
      </c>
    </row>
    <row r="329" spans="1:26" s="1" customFormat="1" ht="17.25" x14ac:dyDescent="0.2">
      <c r="A329" s="51">
        <v>331</v>
      </c>
      <c r="B329" s="51" t="s">
        <v>275</v>
      </c>
      <c r="C329" s="38">
        <v>5</v>
      </c>
      <c r="D329" s="38" t="s">
        <v>58</v>
      </c>
      <c r="E329" s="6" t="s">
        <v>224</v>
      </c>
      <c r="F329" s="36" t="s">
        <v>8</v>
      </c>
      <c r="G329" s="37"/>
      <c r="H329" s="37"/>
      <c r="I329" s="37">
        <v>2</v>
      </c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63">
        <v>10</v>
      </c>
      <c r="W329" s="41"/>
      <c r="X329" s="38">
        <f t="shared" si="12"/>
        <v>12</v>
      </c>
      <c r="Y329" s="14"/>
      <c r="Z329" s="14">
        <f t="shared" si="13"/>
        <v>0</v>
      </c>
    </row>
    <row r="330" spans="1:26" s="1" customFormat="1" ht="17.25" x14ac:dyDescent="0.2">
      <c r="A330" s="51">
        <v>332</v>
      </c>
      <c r="B330" s="51" t="s">
        <v>275</v>
      </c>
      <c r="C330" s="38">
        <v>5</v>
      </c>
      <c r="D330" s="38" t="s">
        <v>58</v>
      </c>
      <c r="E330" s="6" t="s">
        <v>472</v>
      </c>
      <c r="F330" s="36" t="s">
        <v>8</v>
      </c>
      <c r="G330" s="37"/>
      <c r="H330" s="37"/>
      <c r="I330" s="37">
        <v>2</v>
      </c>
      <c r="J330" s="37"/>
      <c r="K330" s="37"/>
      <c r="L330" s="37"/>
      <c r="M330" s="37"/>
      <c r="N330" s="37"/>
      <c r="O330" s="37"/>
      <c r="P330" s="37"/>
      <c r="Q330" s="37"/>
      <c r="R330" s="37"/>
      <c r="S330" s="37">
        <v>10</v>
      </c>
      <c r="T330" s="37"/>
      <c r="U330" s="37"/>
      <c r="V330" s="37">
        <v>5</v>
      </c>
      <c r="W330" s="37"/>
      <c r="X330" s="38">
        <f t="shared" si="12"/>
        <v>17</v>
      </c>
      <c r="Y330" s="14"/>
      <c r="Z330" s="14">
        <f t="shared" si="13"/>
        <v>0</v>
      </c>
    </row>
    <row r="331" spans="1:26" s="1" customFormat="1" ht="9.75" customHeight="1" x14ac:dyDescent="0.2">
      <c r="A331" s="51">
        <v>333</v>
      </c>
      <c r="B331" s="51" t="s">
        <v>278</v>
      </c>
      <c r="C331" s="38">
        <v>5</v>
      </c>
      <c r="D331" s="38" t="s">
        <v>58</v>
      </c>
      <c r="E331" s="6" t="s">
        <v>170</v>
      </c>
      <c r="F331" s="36" t="s">
        <v>8</v>
      </c>
      <c r="G331" s="37"/>
      <c r="H331" s="37"/>
      <c r="I331" s="37">
        <v>1</v>
      </c>
      <c r="J331" s="37"/>
      <c r="K331" s="37"/>
      <c r="L331" s="37"/>
      <c r="M331" s="37"/>
      <c r="N331" s="37"/>
      <c r="O331" s="37"/>
      <c r="P331" s="37"/>
      <c r="Q331" s="37"/>
      <c r="R331" s="37"/>
      <c r="S331" s="37">
        <v>10</v>
      </c>
      <c r="T331" s="37"/>
      <c r="U331" s="37"/>
      <c r="V331" s="37"/>
      <c r="W331" s="37"/>
      <c r="X331" s="38">
        <f t="shared" si="12"/>
        <v>11</v>
      </c>
      <c r="Y331" s="14"/>
      <c r="Z331" s="14">
        <f t="shared" si="13"/>
        <v>0</v>
      </c>
    </row>
    <row r="332" spans="1:26" s="1" customFormat="1" ht="12.75" customHeight="1" x14ac:dyDescent="0.2">
      <c r="A332" s="51">
        <v>334</v>
      </c>
      <c r="B332" s="51" t="s">
        <v>801</v>
      </c>
      <c r="C332" s="38">
        <v>5</v>
      </c>
      <c r="D332" s="38" t="s">
        <v>58</v>
      </c>
      <c r="E332" s="6" t="s">
        <v>169</v>
      </c>
      <c r="F332" s="36" t="s">
        <v>8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>
        <v>10</v>
      </c>
      <c r="T332" s="37"/>
      <c r="U332" s="37"/>
      <c r="V332" s="63">
        <v>5</v>
      </c>
      <c r="W332" s="41"/>
      <c r="X332" s="38">
        <f t="shared" si="12"/>
        <v>15</v>
      </c>
      <c r="Y332" s="14"/>
      <c r="Z332" s="14">
        <f t="shared" si="13"/>
        <v>0</v>
      </c>
    </row>
    <row r="333" spans="1:26" s="1" customFormat="1" ht="17.25" x14ac:dyDescent="0.2">
      <c r="A333" s="51">
        <v>335</v>
      </c>
      <c r="B333" s="51" t="s">
        <v>800</v>
      </c>
      <c r="C333" s="38">
        <v>5</v>
      </c>
      <c r="D333" s="38" t="s">
        <v>58</v>
      </c>
      <c r="E333" s="6" t="s">
        <v>166</v>
      </c>
      <c r="F333" s="36" t="s">
        <v>8</v>
      </c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>
        <v>10</v>
      </c>
      <c r="T333" s="37"/>
      <c r="U333" s="37"/>
      <c r="V333" s="37"/>
      <c r="W333" s="37"/>
      <c r="X333" s="38">
        <f t="shared" si="12"/>
        <v>10</v>
      </c>
      <c r="Y333" s="14"/>
      <c r="Z333" s="14">
        <f t="shared" si="13"/>
        <v>0</v>
      </c>
    </row>
    <row r="334" spans="1:26" s="1" customFormat="1" ht="17.25" x14ac:dyDescent="0.2">
      <c r="A334" s="51">
        <v>336</v>
      </c>
      <c r="B334" s="51" t="s">
        <v>803</v>
      </c>
      <c r="C334" s="38">
        <v>5</v>
      </c>
      <c r="D334" s="38" t="s">
        <v>58</v>
      </c>
      <c r="E334" s="6" t="s">
        <v>167</v>
      </c>
      <c r="F334" s="36" t="s">
        <v>8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>
        <v>10</v>
      </c>
      <c r="T334" s="37"/>
      <c r="U334" s="37"/>
      <c r="V334" s="37"/>
      <c r="W334" s="37"/>
      <c r="X334" s="38">
        <f t="shared" si="12"/>
        <v>10</v>
      </c>
      <c r="Y334" s="14"/>
      <c r="Z334" s="14">
        <f t="shared" si="13"/>
        <v>0</v>
      </c>
    </row>
    <row r="335" spans="1:26" s="1" customFormat="1" ht="11.25" x14ac:dyDescent="0.2">
      <c r="A335" s="51">
        <v>337</v>
      </c>
      <c r="B335" s="51" t="s">
        <v>802</v>
      </c>
      <c r="C335" s="38">
        <v>5</v>
      </c>
      <c r="D335" s="38" t="s">
        <v>58</v>
      </c>
      <c r="E335" s="6" t="s">
        <v>119</v>
      </c>
      <c r="F335" s="36" t="s">
        <v>8</v>
      </c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42">
        <v>1</v>
      </c>
      <c r="U335" s="42"/>
      <c r="V335" s="37"/>
      <c r="W335" s="37"/>
      <c r="X335" s="38">
        <f t="shared" si="12"/>
        <v>1</v>
      </c>
      <c r="Y335" s="14"/>
      <c r="Z335" s="14">
        <f t="shared" si="13"/>
        <v>0</v>
      </c>
    </row>
    <row r="336" spans="1:26" s="1" customFormat="1" ht="14.25" customHeight="1" x14ac:dyDescent="0.2">
      <c r="A336" s="51">
        <v>338</v>
      </c>
      <c r="B336" s="51" t="s">
        <v>277</v>
      </c>
      <c r="C336" s="38">
        <v>5</v>
      </c>
      <c r="D336" s="38" t="s">
        <v>58</v>
      </c>
      <c r="E336" s="6" t="s">
        <v>168</v>
      </c>
      <c r="F336" s="36" t="s">
        <v>8</v>
      </c>
      <c r="G336" s="37"/>
      <c r="H336" s="37"/>
      <c r="I336" s="37">
        <v>2</v>
      </c>
      <c r="J336" s="37"/>
      <c r="K336" s="37"/>
      <c r="L336" s="37"/>
      <c r="M336" s="37"/>
      <c r="N336" s="37"/>
      <c r="O336" s="37"/>
      <c r="P336" s="37"/>
      <c r="Q336" s="37"/>
      <c r="R336" s="37"/>
      <c r="S336" s="37">
        <v>10</v>
      </c>
      <c r="T336" s="37"/>
      <c r="U336" s="37"/>
      <c r="V336" s="37"/>
      <c r="W336" s="37"/>
      <c r="X336" s="38">
        <f t="shared" si="12"/>
        <v>12</v>
      </c>
      <c r="Y336" s="14"/>
      <c r="Z336" s="14">
        <f t="shared" si="13"/>
        <v>0</v>
      </c>
    </row>
    <row r="337" spans="1:26" s="1" customFormat="1" ht="17.25" x14ac:dyDescent="0.2">
      <c r="A337" s="51">
        <v>339</v>
      </c>
      <c r="B337" s="51" t="s">
        <v>277</v>
      </c>
      <c r="C337" s="38">
        <v>5</v>
      </c>
      <c r="D337" s="38" t="s">
        <v>58</v>
      </c>
      <c r="E337" s="6" t="s">
        <v>165</v>
      </c>
      <c r="F337" s="36" t="s">
        <v>8</v>
      </c>
      <c r="G337" s="37"/>
      <c r="H337" s="37"/>
      <c r="I337" s="37">
        <v>2</v>
      </c>
      <c r="J337" s="37"/>
      <c r="K337" s="37"/>
      <c r="L337" s="37"/>
      <c r="M337" s="37"/>
      <c r="N337" s="37"/>
      <c r="O337" s="37"/>
      <c r="P337" s="37"/>
      <c r="Q337" s="37"/>
      <c r="R337" s="37"/>
      <c r="S337" s="37">
        <v>10</v>
      </c>
      <c r="T337" s="37"/>
      <c r="U337" s="37"/>
      <c r="V337" s="37"/>
      <c r="W337" s="37"/>
      <c r="X337" s="38">
        <f t="shared" si="12"/>
        <v>12</v>
      </c>
      <c r="Y337" s="14"/>
      <c r="Z337" s="14">
        <f t="shared" si="13"/>
        <v>0</v>
      </c>
    </row>
    <row r="338" spans="1:26" s="1" customFormat="1" ht="17.25" x14ac:dyDescent="0.2">
      <c r="A338" s="51">
        <v>340</v>
      </c>
      <c r="B338" s="51" t="s">
        <v>804</v>
      </c>
      <c r="C338" s="38">
        <v>5</v>
      </c>
      <c r="D338" s="38" t="s">
        <v>58</v>
      </c>
      <c r="E338" s="6" t="s">
        <v>235</v>
      </c>
      <c r="F338" s="36" t="s">
        <v>8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>
        <v>5</v>
      </c>
      <c r="W338" s="37"/>
      <c r="X338" s="38">
        <f t="shared" si="12"/>
        <v>5</v>
      </c>
      <c r="Y338" s="14"/>
      <c r="Z338" s="14">
        <f t="shared" si="13"/>
        <v>0</v>
      </c>
    </row>
    <row r="339" spans="1:26" s="1" customFormat="1" ht="17.25" x14ac:dyDescent="0.2">
      <c r="A339" s="51">
        <v>341</v>
      </c>
      <c r="B339" s="51" t="s">
        <v>805</v>
      </c>
      <c r="C339" s="38">
        <v>5</v>
      </c>
      <c r="D339" s="38" t="s">
        <v>58</v>
      </c>
      <c r="E339" s="6" t="s">
        <v>234</v>
      </c>
      <c r="F339" s="36" t="s">
        <v>8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>
        <v>5</v>
      </c>
      <c r="W339" s="37"/>
      <c r="X339" s="38">
        <f t="shared" si="12"/>
        <v>5</v>
      </c>
      <c r="Y339" s="14"/>
      <c r="Z339" s="14">
        <f t="shared" si="13"/>
        <v>0</v>
      </c>
    </row>
    <row r="340" spans="1:26" s="1" customFormat="1" ht="21" customHeight="1" x14ac:dyDescent="0.2">
      <c r="A340" s="51">
        <v>342</v>
      </c>
      <c r="B340" s="51" t="s">
        <v>280</v>
      </c>
      <c r="C340" s="38">
        <v>5</v>
      </c>
      <c r="D340" s="38" t="s">
        <v>58</v>
      </c>
      <c r="E340" s="6" t="s">
        <v>102</v>
      </c>
      <c r="F340" s="36" t="s">
        <v>8</v>
      </c>
      <c r="G340" s="37"/>
      <c r="H340" s="37"/>
      <c r="I340" s="37"/>
      <c r="J340" s="37"/>
      <c r="K340" s="37">
        <v>1</v>
      </c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8">
        <f t="shared" si="12"/>
        <v>1</v>
      </c>
      <c r="Y340" s="14"/>
      <c r="Z340" s="14">
        <f t="shared" si="13"/>
        <v>0</v>
      </c>
    </row>
    <row r="341" spans="1:26" s="1" customFormat="1" ht="17.25" x14ac:dyDescent="0.2">
      <c r="A341" s="51">
        <v>343</v>
      </c>
      <c r="B341" s="51" t="s">
        <v>279</v>
      </c>
      <c r="C341" s="38">
        <v>5</v>
      </c>
      <c r="D341" s="38" t="s">
        <v>58</v>
      </c>
      <c r="E341" s="6" t="s">
        <v>806</v>
      </c>
      <c r="F341" s="36" t="s">
        <v>8</v>
      </c>
      <c r="G341" s="37"/>
      <c r="H341" s="37"/>
      <c r="I341" s="37"/>
      <c r="J341" s="37">
        <v>2</v>
      </c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8">
        <f t="shared" si="12"/>
        <v>2</v>
      </c>
      <c r="Y341" s="14"/>
      <c r="Z341" s="14">
        <f t="shared" si="13"/>
        <v>0</v>
      </c>
    </row>
    <row r="342" spans="1:26" s="1" customFormat="1" ht="16.5" x14ac:dyDescent="0.2">
      <c r="A342" s="51">
        <v>344</v>
      </c>
      <c r="B342" s="51" t="s">
        <v>282</v>
      </c>
      <c r="C342" s="38">
        <v>5</v>
      </c>
      <c r="D342" s="38" t="s">
        <v>58</v>
      </c>
      <c r="E342" s="7" t="s">
        <v>251</v>
      </c>
      <c r="F342" s="36" t="s">
        <v>8</v>
      </c>
      <c r="G342" s="37"/>
      <c r="H342" s="37"/>
      <c r="I342" s="37"/>
      <c r="J342" s="37"/>
      <c r="K342" s="37">
        <v>1</v>
      </c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8">
        <f t="shared" si="12"/>
        <v>1</v>
      </c>
      <c r="Y342" s="14"/>
      <c r="Z342" s="14">
        <f t="shared" si="13"/>
        <v>0</v>
      </c>
    </row>
    <row r="343" spans="1:26" s="1" customFormat="1" ht="16.5" x14ac:dyDescent="0.2">
      <c r="A343" s="51">
        <v>345</v>
      </c>
      <c r="B343" s="51" t="s">
        <v>281</v>
      </c>
      <c r="C343" s="38">
        <v>5</v>
      </c>
      <c r="D343" s="38" t="s">
        <v>58</v>
      </c>
      <c r="E343" s="7" t="s">
        <v>250</v>
      </c>
      <c r="F343" s="36" t="s">
        <v>8</v>
      </c>
      <c r="G343" s="37"/>
      <c r="H343" s="37"/>
      <c r="I343" s="37"/>
      <c r="J343" s="37"/>
      <c r="K343" s="37">
        <v>1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8">
        <f t="shared" ref="X343:X406" si="14">SUM(G343:W343)</f>
        <v>1</v>
      </c>
      <c r="Y343" s="14"/>
      <c r="Z343" s="14">
        <f t="shared" ref="Z343:Z406" si="15">X343*Y343</f>
        <v>0</v>
      </c>
    </row>
    <row r="344" spans="1:26" s="1" customFormat="1" ht="18.75" customHeight="1" x14ac:dyDescent="0.2">
      <c r="A344" s="51">
        <v>346</v>
      </c>
      <c r="B344" s="51" t="s">
        <v>283</v>
      </c>
      <c r="C344" s="38">
        <v>5</v>
      </c>
      <c r="D344" s="38" t="s">
        <v>58</v>
      </c>
      <c r="E344" s="7" t="s">
        <v>252</v>
      </c>
      <c r="F344" s="36" t="s">
        <v>8</v>
      </c>
      <c r="G344" s="37"/>
      <c r="H344" s="37"/>
      <c r="I344" s="37"/>
      <c r="J344" s="37"/>
      <c r="K344" s="37">
        <v>1</v>
      </c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8">
        <f t="shared" si="14"/>
        <v>1</v>
      </c>
      <c r="Y344" s="14"/>
      <c r="Z344" s="14">
        <f t="shared" si="15"/>
        <v>0</v>
      </c>
    </row>
    <row r="345" spans="1:26" s="1" customFormat="1" ht="24.75" x14ac:dyDescent="0.2">
      <c r="A345" s="51">
        <v>347</v>
      </c>
      <c r="B345" s="51" t="s">
        <v>807</v>
      </c>
      <c r="C345" s="38">
        <v>5</v>
      </c>
      <c r="D345" s="38" t="s">
        <v>59</v>
      </c>
      <c r="E345" s="7" t="s">
        <v>820</v>
      </c>
      <c r="F345" s="36" t="s">
        <v>8</v>
      </c>
      <c r="G345" s="37"/>
      <c r="H345" s="37"/>
      <c r="I345" s="37"/>
      <c r="J345" s="37"/>
      <c r="K345" s="37">
        <v>8</v>
      </c>
      <c r="L345" s="37"/>
      <c r="M345" s="37"/>
      <c r="N345" s="37"/>
      <c r="O345" s="37"/>
      <c r="P345" s="37"/>
      <c r="Q345" s="37">
        <v>8</v>
      </c>
      <c r="R345" s="37"/>
      <c r="S345" s="37">
        <v>50</v>
      </c>
      <c r="T345" s="37"/>
      <c r="U345" s="37"/>
      <c r="V345" s="37">
        <v>150</v>
      </c>
      <c r="W345" s="37">
        <v>10</v>
      </c>
      <c r="X345" s="38">
        <f t="shared" si="14"/>
        <v>226</v>
      </c>
      <c r="Y345" s="14"/>
      <c r="Z345" s="14">
        <f t="shared" si="15"/>
        <v>0</v>
      </c>
    </row>
    <row r="346" spans="1:26" s="1" customFormat="1" ht="21.75" customHeight="1" x14ac:dyDescent="0.2">
      <c r="A346" s="51">
        <v>348</v>
      </c>
      <c r="B346" s="51" t="s">
        <v>807</v>
      </c>
      <c r="C346" s="38">
        <v>5</v>
      </c>
      <c r="D346" s="38" t="s">
        <v>59</v>
      </c>
      <c r="E346" s="7" t="s">
        <v>820</v>
      </c>
      <c r="F346" s="36" t="s">
        <v>8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>
        <v>4</v>
      </c>
      <c r="R346" s="37"/>
      <c r="S346" s="37"/>
      <c r="T346" s="37"/>
      <c r="U346" s="37"/>
      <c r="V346" s="37"/>
      <c r="W346" s="37"/>
      <c r="X346" s="38">
        <f t="shared" si="14"/>
        <v>4</v>
      </c>
      <c r="Y346" s="14"/>
      <c r="Z346" s="14">
        <f t="shared" si="15"/>
        <v>0</v>
      </c>
    </row>
    <row r="347" spans="1:26" s="1" customFormat="1" ht="20.25" customHeight="1" x14ac:dyDescent="0.2">
      <c r="A347" s="51">
        <v>349</v>
      </c>
      <c r="B347" s="51" t="s">
        <v>449</v>
      </c>
      <c r="C347" s="52">
        <v>6</v>
      </c>
      <c r="D347" s="52" t="s">
        <v>58</v>
      </c>
      <c r="E347" s="10" t="s">
        <v>150</v>
      </c>
      <c r="F347" s="43" t="s">
        <v>151</v>
      </c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>
        <v>50</v>
      </c>
      <c r="T347" s="40"/>
      <c r="U347" s="40"/>
      <c r="V347" s="40"/>
      <c r="W347" s="40"/>
      <c r="X347" s="38">
        <f t="shared" si="14"/>
        <v>50</v>
      </c>
      <c r="Y347" s="16"/>
      <c r="Z347" s="14">
        <f t="shared" si="15"/>
        <v>0</v>
      </c>
    </row>
    <row r="348" spans="1:26" s="1" customFormat="1" ht="19.5" customHeight="1" x14ac:dyDescent="0.2">
      <c r="A348" s="51">
        <v>350</v>
      </c>
      <c r="B348" s="51" t="s">
        <v>450</v>
      </c>
      <c r="C348" s="52">
        <v>6</v>
      </c>
      <c r="D348" s="52" t="s">
        <v>58</v>
      </c>
      <c r="E348" s="10" t="s">
        <v>152</v>
      </c>
      <c r="F348" s="43" t="s">
        <v>151</v>
      </c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>
        <v>50</v>
      </c>
      <c r="T348" s="40"/>
      <c r="U348" s="40"/>
      <c r="V348" s="40"/>
      <c r="W348" s="40"/>
      <c r="X348" s="38">
        <f t="shared" si="14"/>
        <v>50</v>
      </c>
      <c r="Y348" s="16"/>
      <c r="Z348" s="14">
        <f t="shared" si="15"/>
        <v>0</v>
      </c>
    </row>
    <row r="349" spans="1:26" s="1" customFormat="1" ht="16.5" customHeight="1" x14ac:dyDescent="0.2">
      <c r="A349" s="51">
        <v>351</v>
      </c>
      <c r="B349" s="51" t="s">
        <v>809</v>
      </c>
      <c r="C349" s="52">
        <v>6</v>
      </c>
      <c r="D349" s="52" t="s">
        <v>58</v>
      </c>
      <c r="E349" s="10" t="s">
        <v>247</v>
      </c>
      <c r="F349" s="36" t="s">
        <v>8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39"/>
      <c r="X349" s="38">
        <f t="shared" si="14"/>
        <v>0</v>
      </c>
      <c r="Y349" s="15"/>
      <c r="Z349" s="14">
        <f t="shared" si="15"/>
        <v>0</v>
      </c>
    </row>
    <row r="350" spans="1:26" s="1" customFormat="1" ht="13.5" customHeight="1" x14ac:dyDescent="0.2">
      <c r="A350" s="51">
        <v>352</v>
      </c>
      <c r="B350" s="51" t="s">
        <v>808</v>
      </c>
      <c r="C350" s="38">
        <v>6</v>
      </c>
      <c r="D350" s="38" t="s">
        <v>99</v>
      </c>
      <c r="E350" s="7" t="s">
        <v>246</v>
      </c>
      <c r="F350" s="36" t="s">
        <v>8</v>
      </c>
      <c r="G350" s="37"/>
      <c r="H350" s="37"/>
      <c r="I350" s="37"/>
      <c r="J350" s="37"/>
      <c r="K350" s="37">
        <v>1</v>
      </c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8">
        <f t="shared" si="14"/>
        <v>1</v>
      </c>
      <c r="Y350" s="14"/>
      <c r="Z350" s="14">
        <f t="shared" si="15"/>
        <v>0</v>
      </c>
    </row>
    <row r="351" spans="1:26" s="1" customFormat="1" ht="14.25" customHeight="1" x14ac:dyDescent="0.2">
      <c r="A351" s="51">
        <v>353</v>
      </c>
      <c r="B351" s="51" t="s">
        <v>426</v>
      </c>
      <c r="C351" s="38">
        <v>7</v>
      </c>
      <c r="D351" s="38" t="s">
        <v>58</v>
      </c>
      <c r="E351" s="6" t="s">
        <v>86</v>
      </c>
      <c r="F351" s="36" t="s">
        <v>8</v>
      </c>
      <c r="G351" s="37"/>
      <c r="H351" s="37"/>
      <c r="I351" s="37"/>
      <c r="J351" s="37">
        <v>20</v>
      </c>
      <c r="K351" s="37"/>
      <c r="L351" s="37"/>
      <c r="M351" s="37"/>
      <c r="N351" s="37"/>
      <c r="O351" s="37"/>
      <c r="P351" s="37"/>
      <c r="Q351" s="37"/>
      <c r="R351" s="37"/>
      <c r="S351" s="37">
        <v>20</v>
      </c>
      <c r="T351" s="37"/>
      <c r="U351" s="37"/>
      <c r="V351" s="37"/>
      <c r="W351" s="37"/>
      <c r="X351" s="38">
        <f t="shared" si="14"/>
        <v>40</v>
      </c>
      <c r="Y351" s="14"/>
      <c r="Z351" s="14">
        <f t="shared" si="15"/>
        <v>0</v>
      </c>
    </row>
    <row r="352" spans="1:26" s="1" customFormat="1" ht="11.25" x14ac:dyDescent="0.2">
      <c r="A352" s="51">
        <v>354</v>
      </c>
      <c r="B352" s="51" t="s">
        <v>421</v>
      </c>
      <c r="C352" s="38">
        <v>7</v>
      </c>
      <c r="D352" s="38" t="s">
        <v>58</v>
      </c>
      <c r="E352" s="6" t="s">
        <v>124</v>
      </c>
      <c r="F352" s="36" t="s">
        <v>8</v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>
        <v>20</v>
      </c>
      <c r="T352" s="37"/>
      <c r="U352" s="37"/>
      <c r="V352" s="37"/>
      <c r="W352" s="37"/>
      <c r="X352" s="38">
        <f t="shared" si="14"/>
        <v>20</v>
      </c>
      <c r="Y352" s="14"/>
      <c r="Z352" s="14">
        <f t="shared" si="15"/>
        <v>0</v>
      </c>
    </row>
    <row r="353" spans="1:26" s="1" customFormat="1" ht="11.25" x14ac:dyDescent="0.2">
      <c r="A353" s="51">
        <v>355</v>
      </c>
      <c r="B353" s="51" t="s">
        <v>422</v>
      </c>
      <c r="C353" s="38">
        <v>7</v>
      </c>
      <c r="D353" s="38" t="s">
        <v>58</v>
      </c>
      <c r="E353" s="6" t="s">
        <v>87</v>
      </c>
      <c r="F353" s="36" t="s">
        <v>8</v>
      </c>
      <c r="G353" s="37"/>
      <c r="H353" s="37"/>
      <c r="I353" s="37"/>
      <c r="J353" s="37">
        <v>20</v>
      </c>
      <c r="K353" s="37"/>
      <c r="L353" s="37"/>
      <c r="M353" s="37"/>
      <c r="N353" s="37"/>
      <c r="O353" s="37"/>
      <c r="P353" s="37"/>
      <c r="Q353" s="37"/>
      <c r="R353" s="37"/>
      <c r="S353" s="37">
        <v>20</v>
      </c>
      <c r="T353" s="37"/>
      <c r="U353" s="37"/>
      <c r="V353" s="37"/>
      <c r="W353" s="37"/>
      <c r="X353" s="38">
        <f t="shared" si="14"/>
        <v>40</v>
      </c>
      <c r="Y353" s="14"/>
      <c r="Z353" s="14">
        <f t="shared" si="15"/>
        <v>0</v>
      </c>
    </row>
    <row r="354" spans="1:26" s="1" customFormat="1" ht="12.75" customHeight="1" x14ac:dyDescent="0.2">
      <c r="A354" s="51">
        <v>356</v>
      </c>
      <c r="B354" s="51" t="s">
        <v>423</v>
      </c>
      <c r="C354" s="38">
        <v>7</v>
      </c>
      <c r="D354" s="38" t="s">
        <v>58</v>
      </c>
      <c r="E354" s="6" t="s">
        <v>122</v>
      </c>
      <c r="F354" s="36" t="s">
        <v>8</v>
      </c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>
        <v>20</v>
      </c>
      <c r="T354" s="37"/>
      <c r="U354" s="37"/>
      <c r="V354" s="37"/>
      <c r="W354" s="37"/>
      <c r="X354" s="38">
        <f t="shared" si="14"/>
        <v>20</v>
      </c>
      <c r="Y354" s="14"/>
      <c r="Z354" s="14">
        <f t="shared" si="15"/>
        <v>0</v>
      </c>
    </row>
    <row r="355" spans="1:26" s="1" customFormat="1" ht="13.5" customHeight="1" x14ac:dyDescent="0.2">
      <c r="A355" s="51">
        <v>357</v>
      </c>
      <c r="B355" s="51" t="s">
        <v>424</v>
      </c>
      <c r="C355" s="38">
        <v>7</v>
      </c>
      <c r="D355" s="38" t="s">
        <v>58</v>
      </c>
      <c r="E355" s="6" t="s">
        <v>88</v>
      </c>
      <c r="F355" s="36" t="s">
        <v>8</v>
      </c>
      <c r="G355" s="37"/>
      <c r="H355" s="37"/>
      <c r="I355" s="37"/>
      <c r="J355" s="37">
        <v>20</v>
      </c>
      <c r="K355" s="37"/>
      <c r="L355" s="37"/>
      <c r="M355" s="37"/>
      <c r="N355" s="37"/>
      <c r="O355" s="37"/>
      <c r="P355" s="37"/>
      <c r="Q355" s="37"/>
      <c r="R355" s="37"/>
      <c r="S355" s="37">
        <v>20</v>
      </c>
      <c r="T355" s="37"/>
      <c r="U355" s="37"/>
      <c r="V355" s="37"/>
      <c r="W355" s="37"/>
      <c r="X355" s="38">
        <f t="shared" si="14"/>
        <v>40</v>
      </c>
      <c r="Y355" s="14"/>
      <c r="Z355" s="14">
        <f t="shared" si="15"/>
        <v>0</v>
      </c>
    </row>
    <row r="356" spans="1:26" s="1" customFormat="1" ht="11.25" x14ac:dyDescent="0.2">
      <c r="A356" s="51">
        <v>358</v>
      </c>
      <c r="B356" s="51" t="s">
        <v>425</v>
      </c>
      <c r="C356" s="38">
        <v>7</v>
      </c>
      <c r="D356" s="38" t="s">
        <v>58</v>
      </c>
      <c r="E356" s="6" t="s">
        <v>123</v>
      </c>
      <c r="F356" s="36" t="s">
        <v>8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>
        <v>20</v>
      </c>
      <c r="T356" s="37"/>
      <c r="U356" s="37"/>
      <c r="V356" s="37"/>
      <c r="W356" s="37"/>
      <c r="X356" s="38">
        <f t="shared" si="14"/>
        <v>20</v>
      </c>
      <c r="Y356" s="14"/>
      <c r="Z356" s="14">
        <f t="shared" si="15"/>
        <v>0</v>
      </c>
    </row>
    <row r="357" spans="1:26" s="1" customFormat="1" ht="11.25" x14ac:dyDescent="0.2">
      <c r="A357" s="51">
        <v>359</v>
      </c>
      <c r="B357" s="51" t="s">
        <v>427</v>
      </c>
      <c r="C357" s="38">
        <v>7</v>
      </c>
      <c r="D357" s="38" t="s">
        <v>58</v>
      </c>
      <c r="E357" s="6" t="s">
        <v>419</v>
      </c>
      <c r="F357" s="36" t="s">
        <v>8</v>
      </c>
      <c r="G357" s="37"/>
      <c r="H357" s="37"/>
      <c r="I357" s="37">
        <v>100</v>
      </c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>
        <v>50</v>
      </c>
      <c r="X357" s="38">
        <f t="shared" si="14"/>
        <v>150</v>
      </c>
      <c r="Y357" s="14"/>
      <c r="Z357" s="14">
        <f t="shared" si="15"/>
        <v>0</v>
      </c>
    </row>
    <row r="358" spans="1:26" s="1" customFormat="1" ht="11.25" x14ac:dyDescent="0.2">
      <c r="A358" s="51">
        <v>360</v>
      </c>
      <c r="B358" s="51" t="s">
        <v>428</v>
      </c>
      <c r="C358" s="38">
        <v>7</v>
      </c>
      <c r="D358" s="38" t="s">
        <v>58</v>
      </c>
      <c r="E358" s="6" t="s">
        <v>70</v>
      </c>
      <c r="F358" s="36" t="s">
        <v>8</v>
      </c>
      <c r="G358" s="37"/>
      <c r="H358" s="37"/>
      <c r="I358" s="37">
        <v>2000</v>
      </c>
      <c r="J358" s="37">
        <v>200</v>
      </c>
      <c r="K358" s="37"/>
      <c r="L358" s="37"/>
      <c r="M358" s="37">
        <v>600</v>
      </c>
      <c r="N358" s="37"/>
      <c r="O358" s="37"/>
      <c r="P358" s="37"/>
      <c r="Q358" s="37"/>
      <c r="R358" s="37"/>
      <c r="S358" s="37">
        <v>200</v>
      </c>
      <c r="T358" s="37"/>
      <c r="U358" s="37"/>
      <c r="V358" s="37"/>
      <c r="W358" s="37"/>
      <c r="X358" s="38">
        <f t="shared" si="14"/>
        <v>3000</v>
      </c>
      <c r="Y358" s="14"/>
      <c r="Z358" s="14">
        <f t="shared" si="15"/>
        <v>0</v>
      </c>
    </row>
    <row r="359" spans="1:26" s="1" customFormat="1" ht="11.25" x14ac:dyDescent="0.2">
      <c r="A359" s="51">
        <v>361</v>
      </c>
      <c r="B359" s="51" t="s">
        <v>431</v>
      </c>
      <c r="C359" s="38">
        <v>7</v>
      </c>
      <c r="D359" s="38" t="s">
        <v>58</v>
      </c>
      <c r="E359" s="6" t="s">
        <v>118</v>
      </c>
      <c r="F359" s="36" t="s">
        <v>8</v>
      </c>
      <c r="G359" s="37"/>
      <c r="H359" s="37"/>
      <c r="I359" s="37"/>
      <c r="J359" s="37"/>
      <c r="K359" s="37"/>
      <c r="L359" s="37">
        <v>10</v>
      </c>
      <c r="M359" s="37"/>
      <c r="N359" s="37"/>
      <c r="O359" s="37"/>
      <c r="P359" s="37">
        <v>50</v>
      </c>
      <c r="Q359" s="37"/>
      <c r="R359" s="37"/>
      <c r="S359" s="37">
        <v>50</v>
      </c>
      <c r="T359" s="37"/>
      <c r="U359" s="37">
        <v>100</v>
      </c>
      <c r="V359" s="37"/>
      <c r="W359" s="37"/>
      <c r="X359" s="38">
        <f t="shared" si="14"/>
        <v>210</v>
      </c>
      <c r="Y359" s="14"/>
      <c r="Z359" s="14">
        <f t="shared" si="15"/>
        <v>0</v>
      </c>
    </row>
    <row r="360" spans="1:26" s="1" customFormat="1" ht="12.75" customHeight="1" x14ac:dyDescent="0.2">
      <c r="A360" s="51">
        <v>362</v>
      </c>
      <c r="B360" s="51" t="s">
        <v>432</v>
      </c>
      <c r="C360" s="38">
        <v>7</v>
      </c>
      <c r="D360" s="38" t="s">
        <v>58</v>
      </c>
      <c r="E360" s="6" t="s">
        <v>21</v>
      </c>
      <c r="F360" s="36" t="s">
        <v>8</v>
      </c>
      <c r="G360" s="37">
        <v>150</v>
      </c>
      <c r="H360" s="37"/>
      <c r="I360" s="37"/>
      <c r="J360" s="37">
        <v>10</v>
      </c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>
        <v>50</v>
      </c>
      <c r="V360" s="37">
        <v>120</v>
      </c>
      <c r="W360" s="37"/>
      <c r="X360" s="38">
        <f t="shared" si="14"/>
        <v>330</v>
      </c>
      <c r="Y360" s="14"/>
      <c r="Z360" s="14">
        <f t="shared" si="15"/>
        <v>0</v>
      </c>
    </row>
    <row r="361" spans="1:26" s="1" customFormat="1" ht="12.75" customHeight="1" x14ac:dyDescent="0.2">
      <c r="A361" s="51">
        <v>363</v>
      </c>
      <c r="B361" s="51" t="s">
        <v>433</v>
      </c>
      <c r="C361" s="38">
        <v>7</v>
      </c>
      <c r="D361" s="38" t="s">
        <v>58</v>
      </c>
      <c r="E361" s="7" t="s">
        <v>51</v>
      </c>
      <c r="F361" s="36" t="s">
        <v>8</v>
      </c>
      <c r="G361" s="37"/>
      <c r="H361" s="37"/>
      <c r="I361" s="37"/>
      <c r="J361" s="37"/>
      <c r="K361" s="37">
        <v>10</v>
      </c>
      <c r="L361" s="37"/>
      <c r="M361" s="37"/>
      <c r="N361" s="37"/>
      <c r="O361" s="37"/>
      <c r="P361" s="37"/>
      <c r="Q361" s="37"/>
      <c r="R361" s="37"/>
      <c r="S361" s="37"/>
      <c r="T361" s="37">
        <v>1</v>
      </c>
      <c r="U361" s="37"/>
      <c r="V361" s="37"/>
      <c r="W361" s="37"/>
      <c r="X361" s="38">
        <f t="shared" si="14"/>
        <v>11</v>
      </c>
      <c r="Y361" s="14"/>
      <c r="Z361" s="14">
        <f t="shared" si="15"/>
        <v>0</v>
      </c>
    </row>
    <row r="362" spans="1:26" s="1" customFormat="1" ht="13.5" customHeight="1" x14ac:dyDescent="0.2">
      <c r="A362" s="51">
        <v>364</v>
      </c>
      <c r="B362" s="51" t="s">
        <v>439</v>
      </c>
      <c r="C362" s="52">
        <v>8</v>
      </c>
      <c r="D362" s="52" t="s">
        <v>58</v>
      </c>
      <c r="E362" s="11" t="s">
        <v>105</v>
      </c>
      <c r="F362" s="43" t="s">
        <v>459</v>
      </c>
      <c r="G362" s="40"/>
      <c r="H362" s="40"/>
      <c r="I362" s="40"/>
      <c r="J362" s="40"/>
      <c r="K362" s="44">
        <v>2.6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38">
        <f t="shared" si="14"/>
        <v>2.6</v>
      </c>
      <c r="Y362" s="14"/>
      <c r="Z362" s="14">
        <f t="shared" si="15"/>
        <v>0</v>
      </c>
    </row>
    <row r="363" spans="1:26" s="1" customFormat="1" ht="11.25" customHeight="1" x14ac:dyDescent="0.2">
      <c r="A363" s="51">
        <v>365</v>
      </c>
      <c r="B363" s="51" t="s">
        <v>440</v>
      </c>
      <c r="C363" s="52">
        <v>8</v>
      </c>
      <c r="D363" s="52" t="s">
        <v>58</v>
      </c>
      <c r="E363" s="11" t="s">
        <v>106</v>
      </c>
      <c r="F363" s="43" t="s">
        <v>459</v>
      </c>
      <c r="G363" s="40"/>
      <c r="H363" s="40"/>
      <c r="I363" s="40"/>
      <c r="J363" s="40"/>
      <c r="K363" s="44">
        <v>2.6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38">
        <f t="shared" si="14"/>
        <v>2.6</v>
      </c>
      <c r="Y363" s="16"/>
      <c r="Z363" s="14">
        <f t="shared" si="15"/>
        <v>0</v>
      </c>
    </row>
    <row r="364" spans="1:26" s="1" customFormat="1" ht="13.5" customHeight="1" x14ac:dyDescent="0.2">
      <c r="A364" s="51">
        <v>366</v>
      </c>
      <c r="B364" s="51" t="s">
        <v>434</v>
      </c>
      <c r="C364" s="52">
        <v>8</v>
      </c>
      <c r="D364" s="52" t="s">
        <v>58</v>
      </c>
      <c r="E364" s="11" t="s">
        <v>107</v>
      </c>
      <c r="F364" s="43" t="s">
        <v>459</v>
      </c>
      <c r="G364" s="40"/>
      <c r="H364" s="40"/>
      <c r="I364" s="40"/>
      <c r="J364" s="40"/>
      <c r="K364" s="44">
        <v>2.6</v>
      </c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38">
        <f t="shared" si="14"/>
        <v>2.6</v>
      </c>
      <c r="Y364" s="16"/>
      <c r="Z364" s="14">
        <f t="shared" si="15"/>
        <v>0</v>
      </c>
    </row>
    <row r="365" spans="1:26" s="1" customFormat="1" ht="10.5" customHeight="1" x14ac:dyDescent="0.2">
      <c r="A365" s="51">
        <v>367</v>
      </c>
      <c r="B365" s="51" t="s">
        <v>441</v>
      </c>
      <c r="C365" s="52">
        <v>8</v>
      </c>
      <c r="D365" s="52" t="s">
        <v>58</v>
      </c>
      <c r="E365" s="11" t="s">
        <v>108</v>
      </c>
      <c r="F365" s="43" t="s">
        <v>459</v>
      </c>
      <c r="G365" s="40"/>
      <c r="H365" s="40"/>
      <c r="I365" s="40"/>
      <c r="J365" s="40"/>
      <c r="K365" s="44">
        <v>3.2</v>
      </c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38">
        <f t="shared" si="14"/>
        <v>3.2</v>
      </c>
      <c r="Y365" s="16"/>
      <c r="Z365" s="14">
        <f t="shared" si="15"/>
        <v>0</v>
      </c>
    </row>
    <row r="366" spans="1:26" s="1" customFormat="1" ht="11.25" customHeight="1" x14ac:dyDescent="0.2">
      <c r="A366" s="51">
        <v>368</v>
      </c>
      <c r="B366" s="51" t="s">
        <v>442</v>
      </c>
      <c r="C366" s="52">
        <v>8</v>
      </c>
      <c r="D366" s="52" t="s">
        <v>58</v>
      </c>
      <c r="E366" s="11" t="s">
        <v>109</v>
      </c>
      <c r="F366" s="43" t="s">
        <v>459</v>
      </c>
      <c r="G366" s="40"/>
      <c r="H366" s="40"/>
      <c r="I366" s="40"/>
      <c r="J366" s="40"/>
      <c r="K366" s="44">
        <v>3.2</v>
      </c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38">
        <f t="shared" si="14"/>
        <v>3.2</v>
      </c>
      <c r="Y366" s="16"/>
      <c r="Z366" s="14">
        <f t="shared" si="15"/>
        <v>0</v>
      </c>
    </row>
    <row r="367" spans="1:26" s="1" customFormat="1" ht="18" customHeight="1" x14ac:dyDescent="0.2">
      <c r="A367" s="51">
        <v>369</v>
      </c>
      <c r="B367" s="51" t="s">
        <v>436</v>
      </c>
      <c r="C367" s="52">
        <v>8</v>
      </c>
      <c r="D367" s="52" t="s">
        <v>58</v>
      </c>
      <c r="E367" s="11" t="s">
        <v>113</v>
      </c>
      <c r="F367" s="43" t="s">
        <v>459</v>
      </c>
      <c r="G367" s="40"/>
      <c r="H367" s="40"/>
      <c r="I367" s="40"/>
      <c r="J367" s="40"/>
      <c r="K367" s="44">
        <v>2.6</v>
      </c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38">
        <f t="shared" si="14"/>
        <v>2.6</v>
      </c>
      <c r="Y367" s="16"/>
      <c r="Z367" s="14">
        <f t="shared" si="15"/>
        <v>0</v>
      </c>
    </row>
    <row r="368" spans="1:26" s="1" customFormat="1" ht="17.25" customHeight="1" x14ac:dyDescent="0.2">
      <c r="A368" s="51">
        <v>370</v>
      </c>
      <c r="B368" s="51" t="s">
        <v>435</v>
      </c>
      <c r="C368" s="52">
        <v>8</v>
      </c>
      <c r="D368" s="52" t="s">
        <v>58</v>
      </c>
      <c r="E368" s="11" t="s">
        <v>110</v>
      </c>
      <c r="F368" s="43" t="s">
        <v>459</v>
      </c>
      <c r="G368" s="40"/>
      <c r="H368" s="40"/>
      <c r="I368" s="40"/>
      <c r="J368" s="40"/>
      <c r="K368" s="44">
        <v>2.6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38">
        <f t="shared" si="14"/>
        <v>2.6</v>
      </c>
      <c r="Y368" s="16"/>
      <c r="Z368" s="14">
        <f t="shared" si="15"/>
        <v>0</v>
      </c>
    </row>
    <row r="369" spans="1:26" s="1" customFormat="1" ht="12" customHeight="1" x14ac:dyDescent="0.2">
      <c r="A369" s="51">
        <v>371</v>
      </c>
      <c r="B369" s="51" t="s">
        <v>437</v>
      </c>
      <c r="C369" s="52">
        <v>8</v>
      </c>
      <c r="D369" s="52" t="s">
        <v>58</v>
      </c>
      <c r="E369" s="11" t="s">
        <v>111</v>
      </c>
      <c r="F369" s="43" t="s">
        <v>459</v>
      </c>
      <c r="G369" s="40"/>
      <c r="H369" s="40"/>
      <c r="I369" s="40"/>
      <c r="J369" s="40"/>
      <c r="K369" s="44">
        <v>2.6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38">
        <f t="shared" si="14"/>
        <v>2.6</v>
      </c>
      <c r="Y369" s="16"/>
      <c r="Z369" s="14">
        <f t="shared" si="15"/>
        <v>0</v>
      </c>
    </row>
    <row r="370" spans="1:26" s="1" customFormat="1" ht="12.75" customHeight="1" x14ac:dyDescent="0.2">
      <c r="A370" s="51">
        <v>372</v>
      </c>
      <c r="B370" s="51" t="s">
        <v>438</v>
      </c>
      <c r="C370" s="52">
        <v>8</v>
      </c>
      <c r="D370" s="52" t="s">
        <v>58</v>
      </c>
      <c r="E370" s="11" t="s">
        <v>112</v>
      </c>
      <c r="F370" s="43" t="s">
        <v>459</v>
      </c>
      <c r="G370" s="40"/>
      <c r="H370" s="40"/>
      <c r="I370" s="40"/>
      <c r="J370" s="40"/>
      <c r="K370" s="44">
        <v>2.6</v>
      </c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38">
        <f t="shared" si="14"/>
        <v>2.6</v>
      </c>
      <c r="Y370" s="16"/>
      <c r="Z370" s="14">
        <f t="shared" si="15"/>
        <v>0</v>
      </c>
    </row>
    <row r="371" spans="1:26" s="1" customFormat="1" ht="20.25" customHeight="1" x14ac:dyDescent="0.2">
      <c r="A371" s="51">
        <v>373</v>
      </c>
      <c r="B371" s="51" t="s">
        <v>818</v>
      </c>
      <c r="C371" s="38">
        <v>9</v>
      </c>
      <c r="D371" s="38" t="s">
        <v>58</v>
      </c>
      <c r="E371" s="7" t="s">
        <v>184</v>
      </c>
      <c r="F371" s="36" t="s">
        <v>8</v>
      </c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>
        <v>30</v>
      </c>
      <c r="T371" s="37"/>
      <c r="U371" s="37"/>
      <c r="V371" s="37"/>
      <c r="W371" s="37"/>
      <c r="X371" s="38">
        <f t="shared" si="14"/>
        <v>30</v>
      </c>
      <c r="Y371" s="14"/>
      <c r="Z371" s="14">
        <f t="shared" si="15"/>
        <v>0</v>
      </c>
    </row>
    <row r="372" spans="1:26" s="1" customFormat="1" ht="11.25" x14ac:dyDescent="0.2">
      <c r="A372" s="51">
        <v>374</v>
      </c>
      <c r="B372" s="51" t="s">
        <v>664</v>
      </c>
      <c r="C372" s="38">
        <v>9</v>
      </c>
      <c r="D372" s="38" t="s">
        <v>59</v>
      </c>
      <c r="E372" s="9" t="s">
        <v>461</v>
      </c>
      <c r="F372" s="36" t="s">
        <v>8</v>
      </c>
      <c r="G372" s="37"/>
      <c r="H372" s="37"/>
      <c r="I372" s="37">
        <v>30</v>
      </c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>
        <v>30</v>
      </c>
      <c r="W372" s="37"/>
      <c r="X372" s="38">
        <f t="shared" si="14"/>
        <v>60</v>
      </c>
      <c r="Y372" s="14"/>
      <c r="Z372" s="14">
        <f t="shared" si="15"/>
        <v>0</v>
      </c>
    </row>
    <row r="373" spans="1:26" s="1" customFormat="1" ht="11.25" customHeight="1" x14ac:dyDescent="0.2">
      <c r="A373" s="51">
        <v>375</v>
      </c>
      <c r="B373" s="51" t="s">
        <v>662</v>
      </c>
      <c r="C373" s="38">
        <v>9</v>
      </c>
      <c r="D373" s="38" t="s">
        <v>59</v>
      </c>
      <c r="E373" s="66" t="s">
        <v>917</v>
      </c>
      <c r="F373" s="67" t="s">
        <v>8</v>
      </c>
      <c r="G373" s="37">
        <v>250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>
        <v>100</v>
      </c>
      <c r="T373" s="37"/>
      <c r="U373" s="37"/>
      <c r="V373" s="37">
        <v>250</v>
      </c>
      <c r="W373" s="37"/>
      <c r="X373" s="38">
        <f t="shared" si="14"/>
        <v>600</v>
      </c>
      <c r="Y373" s="14"/>
      <c r="Z373" s="14">
        <f t="shared" si="15"/>
        <v>0</v>
      </c>
    </row>
    <row r="374" spans="1:26" s="1" customFormat="1" ht="12.75" customHeight="1" x14ac:dyDescent="0.2">
      <c r="A374" s="51">
        <v>376</v>
      </c>
      <c r="B374" s="51" t="s">
        <v>662</v>
      </c>
      <c r="C374" s="38">
        <v>9</v>
      </c>
      <c r="D374" s="38" t="s">
        <v>59</v>
      </c>
      <c r="E374" s="66" t="s">
        <v>202</v>
      </c>
      <c r="F374" s="67" t="s">
        <v>8</v>
      </c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>
        <v>200</v>
      </c>
      <c r="W374" s="37"/>
      <c r="X374" s="38">
        <f t="shared" si="14"/>
        <v>200</v>
      </c>
      <c r="Y374" s="14"/>
      <c r="Z374" s="14">
        <f t="shared" si="15"/>
        <v>0</v>
      </c>
    </row>
    <row r="375" spans="1:26" s="1" customFormat="1" ht="13.5" customHeight="1" x14ac:dyDescent="0.2">
      <c r="A375" s="51">
        <v>377</v>
      </c>
      <c r="B375" s="51" t="s">
        <v>663</v>
      </c>
      <c r="C375" s="38">
        <v>9</v>
      </c>
      <c r="D375" s="38" t="s">
        <v>59</v>
      </c>
      <c r="E375" s="9" t="s">
        <v>216</v>
      </c>
      <c r="F375" s="36" t="s">
        <v>8</v>
      </c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>
        <v>150</v>
      </c>
      <c r="W375" s="37"/>
      <c r="X375" s="38">
        <f t="shared" si="14"/>
        <v>150</v>
      </c>
      <c r="Y375" s="14"/>
      <c r="Z375" s="14">
        <f t="shared" si="15"/>
        <v>0</v>
      </c>
    </row>
    <row r="376" spans="1:26" s="1" customFormat="1" ht="16.5" x14ac:dyDescent="0.2">
      <c r="A376" s="51">
        <v>378</v>
      </c>
      <c r="B376" s="51" t="s">
        <v>663</v>
      </c>
      <c r="C376" s="38">
        <v>9</v>
      </c>
      <c r="D376" s="38" t="s">
        <v>59</v>
      </c>
      <c r="E376" s="9" t="s">
        <v>176</v>
      </c>
      <c r="F376" s="36" t="s">
        <v>8</v>
      </c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>
        <v>50</v>
      </c>
      <c r="T376" s="37"/>
      <c r="U376" s="37"/>
      <c r="V376" s="37"/>
      <c r="W376" s="37"/>
      <c r="X376" s="38">
        <f t="shared" si="14"/>
        <v>50</v>
      </c>
      <c r="Y376" s="14"/>
      <c r="Z376" s="14">
        <f t="shared" si="15"/>
        <v>0</v>
      </c>
    </row>
    <row r="377" spans="1:26" s="1" customFormat="1" ht="14.25" customHeight="1" x14ac:dyDescent="0.2">
      <c r="A377" s="51">
        <v>379</v>
      </c>
      <c r="B377" s="51" t="s">
        <v>663</v>
      </c>
      <c r="C377" s="38">
        <v>9</v>
      </c>
      <c r="D377" s="38" t="s">
        <v>59</v>
      </c>
      <c r="E377" s="9" t="s">
        <v>895</v>
      </c>
      <c r="F377" s="36" t="s">
        <v>8</v>
      </c>
      <c r="G377" s="37"/>
      <c r="H377" s="37"/>
      <c r="I377" s="37">
        <v>25</v>
      </c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8">
        <f t="shared" si="14"/>
        <v>25</v>
      </c>
      <c r="Y377" s="14"/>
      <c r="Z377" s="14">
        <f t="shared" si="15"/>
        <v>0</v>
      </c>
    </row>
    <row r="378" spans="1:26" s="1" customFormat="1" ht="11.25" customHeight="1" x14ac:dyDescent="0.2">
      <c r="A378" s="51">
        <v>380</v>
      </c>
      <c r="B378" s="51" t="s">
        <v>665</v>
      </c>
      <c r="C378" s="38">
        <v>9</v>
      </c>
      <c r="D378" s="38" t="s">
        <v>59</v>
      </c>
      <c r="E378" s="9" t="s">
        <v>200</v>
      </c>
      <c r="F378" s="36" t="s">
        <v>8</v>
      </c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>
        <v>50</v>
      </c>
      <c r="W378" s="37"/>
      <c r="X378" s="38">
        <f t="shared" si="14"/>
        <v>50</v>
      </c>
      <c r="Y378" s="14"/>
      <c r="Z378" s="14">
        <f t="shared" si="15"/>
        <v>0</v>
      </c>
    </row>
    <row r="379" spans="1:26" s="1" customFormat="1" ht="12.75" customHeight="1" x14ac:dyDescent="0.2">
      <c r="A379" s="51">
        <v>381</v>
      </c>
      <c r="B379" s="51" t="s">
        <v>666</v>
      </c>
      <c r="C379" s="38">
        <v>9</v>
      </c>
      <c r="D379" s="38" t="s">
        <v>59</v>
      </c>
      <c r="E379" s="9" t="s">
        <v>462</v>
      </c>
      <c r="F379" s="36" t="s">
        <v>8</v>
      </c>
      <c r="G379" s="37"/>
      <c r="H379" s="37"/>
      <c r="I379" s="37">
        <v>50</v>
      </c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>
        <v>50</v>
      </c>
      <c r="V379" s="37">
        <v>250</v>
      </c>
      <c r="W379" s="37"/>
      <c r="X379" s="38">
        <f t="shared" si="14"/>
        <v>350</v>
      </c>
      <c r="Y379" s="14"/>
      <c r="Z379" s="14">
        <f t="shared" si="15"/>
        <v>0</v>
      </c>
    </row>
    <row r="380" spans="1:26" s="1" customFormat="1" ht="12.75" customHeight="1" x14ac:dyDescent="0.2">
      <c r="A380" s="51">
        <v>382</v>
      </c>
      <c r="B380" s="51" t="s">
        <v>817</v>
      </c>
      <c r="C380" s="38">
        <v>9</v>
      </c>
      <c r="D380" s="38" t="s">
        <v>59</v>
      </c>
      <c r="E380" s="7" t="s">
        <v>181</v>
      </c>
      <c r="F380" s="36" t="s">
        <v>8</v>
      </c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>
        <v>30</v>
      </c>
      <c r="T380" s="37"/>
      <c r="U380" s="37"/>
      <c r="V380" s="37"/>
      <c r="W380" s="37"/>
      <c r="X380" s="38">
        <f t="shared" si="14"/>
        <v>30</v>
      </c>
      <c r="Y380" s="14"/>
      <c r="Z380" s="14">
        <f t="shared" si="15"/>
        <v>0</v>
      </c>
    </row>
    <row r="381" spans="1:26" s="1" customFormat="1" ht="11.25" x14ac:dyDescent="0.2">
      <c r="A381" s="51">
        <v>383</v>
      </c>
      <c r="B381" s="51" t="s">
        <v>817</v>
      </c>
      <c r="C381" s="38">
        <v>9</v>
      </c>
      <c r="D381" s="38" t="s">
        <v>59</v>
      </c>
      <c r="E381" s="7" t="s">
        <v>183</v>
      </c>
      <c r="F381" s="36" t="s">
        <v>8</v>
      </c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>
        <v>30</v>
      </c>
      <c r="T381" s="37"/>
      <c r="U381" s="37"/>
      <c r="V381" s="37"/>
      <c r="W381" s="37"/>
      <c r="X381" s="38">
        <f t="shared" si="14"/>
        <v>30</v>
      </c>
      <c r="Y381" s="14"/>
      <c r="Z381" s="14">
        <f t="shared" si="15"/>
        <v>0</v>
      </c>
    </row>
    <row r="382" spans="1:26" s="1" customFormat="1" ht="11.25" x14ac:dyDescent="0.2">
      <c r="A382" s="51">
        <v>384</v>
      </c>
      <c r="B382" s="51" t="s">
        <v>818</v>
      </c>
      <c r="C382" s="38">
        <v>9</v>
      </c>
      <c r="D382" s="38" t="s">
        <v>59</v>
      </c>
      <c r="E382" s="7" t="s">
        <v>182</v>
      </c>
      <c r="F382" s="36" t="s">
        <v>8</v>
      </c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>
        <v>30</v>
      </c>
      <c r="T382" s="37"/>
      <c r="U382" s="37"/>
      <c r="V382" s="37"/>
      <c r="W382" s="37"/>
      <c r="X382" s="38">
        <f t="shared" si="14"/>
        <v>30</v>
      </c>
      <c r="Y382" s="14"/>
      <c r="Z382" s="14">
        <f t="shared" si="15"/>
        <v>0</v>
      </c>
    </row>
    <row r="383" spans="1:26" s="1" customFormat="1" ht="11.25" x14ac:dyDescent="0.2">
      <c r="A383" s="51">
        <v>385</v>
      </c>
      <c r="B383" s="51" t="s">
        <v>667</v>
      </c>
      <c r="C383" s="38">
        <v>9</v>
      </c>
      <c r="D383" s="38" t="s">
        <v>59</v>
      </c>
      <c r="E383" s="9" t="s">
        <v>180</v>
      </c>
      <c r="F383" s="36" t="s">
        <v>8</v>
      </c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>
        <v>30</v>
      </c>
      <c r="T383" s="37"/>
      <c r="U383" s="37"/>
      <c r="V383" s="37"/>
      <c r="W383" s="37"/>
      <c r="X383" s="38">
        <f t="shared" si="14"/>
        <v>30</v>
      </c>
      <c r="Y383" s="14"/>
      <c r="Z383" s="14">
        <f t="shared" si="15"/>
        <v>0</v>
      </c>
    </row>
    <row r="384" spans="1:26" s="1" customFormat="1" ht="10.5" customHeight="1" x14ac:dyDescent="0.2">
      <c r="A384" s="51">
        <v>386</v>
      </c>
      <c r="B384" s="51" t="s">
        <v>673</v>
      </c>
      <c r="C384" s="38">
        <v>9</v>
      </c>
      <c r="D384" s="38" t="s">
        <v>59</v>
      </c>
      <c r="E384" s="9" t="s">
        <v>179</v>
      </c>
      <c r="F384" s="36" t="s">
        <v>8</v>
      </c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>
        <v>20</v>
      </c>
      <c r="T384" s="37"/>
      <c r="U384" s="37"/>
      <c r="V384" s="37"/>
      <c r="W384" s="37"/>
      <c r="X384" s="38">
        <f t="shared" si="14"/>
        <v>20</v>
      </c>
      <c r="Y384" s="14"/>
      <c r="Z384" s="14">
        <f t="shared" si="15"/>
        <v>0</v>
      </c>
    </row>
    <row r="385" spans="1:26" s="1" customFormat="1" ht="11.25" customHeight="1" x14ac:dyDescent="0.2">
      <c r="A385" s="51">
        <v>387</v>
      </c>
      <c r="B385" s="51" t="s">
        <v>674</v>
      </c>
      <c r="C385" s="38">
        <v>9</v>
      </c>
      <c r="D385" s="38" t="s">
        <v>59</v>
      </c>
      <c r="E385" s="9" t="s">
        <v>178</v>
      </c>
      <c r="F385" s="36" t="s">
        <v>8</v>
      </c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>
        <v>10</v>
      </c>
      <c r="T385" s="37"/>
      <c r="U385" s="37"/>
      <c r="V385" s="37"/>
      <c r="W385" s="37"/>
      <c r="X385" s="38">
        <f t="shared" si="14"/>
        <v>10</v>
      </c>
      <c r="Y385" s="14"/>
      <c r="Z385" s="14">
        <f t="shared" si="15"/>
        <v>0</v>
      </c>
    </row>
    <row r="386" spans="1:26" s="1" customFormat="1" ht="11.25" x14ac:dyDescent="0.2">
      <c r="A386" s="51">
        <v>388</v>
      </c>
      <c r="B386" s="51" t="s">
        <v>675</v>
      </c>
      <c r="C386" s="38">
        <v>9</v>
      </c>
      <c r="D386" s="38" t="s">
        <v>59</v>
      </c>
      <c r="E386" s="9" t="s">
        <v>177</v>
      </c>
      <c r="F386" s="36" t="s">
        <v>8</v>
      </c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>
        <v>10</v>
      </c>
      <c r="T386" s="37"/>
      <c r="U386" s="37"/>
      <c r="V386" s="37"/>
      <c r="W386" s="37"/>
      <c r="X386" s="38">
        <f t="shared" si="14"/>
        <v>10</v>
      </c>
      <c r="Y386" s="14"/>
      <c r="Z386" s="14">
        <f t="shared" si="15"/>
        <v>0</v>
      </c>
    </row>
    <row r="387" spans="1:26" s="1" customFormat="1" ht="11.25" x14ac:dyDescent="0.2">
      <c r="A387" s="51">
        <v>389</v>
      </c>
      <c r="B387" s="51" t="s">
        <v>676</v>
      </c>
      <c r="C387" s="38">
        <v>9</v>
      </c>
      <c r="D387" s="38" t="s">
        <v>59</v>
      </c>
      <c r="E387" s="9" t="s">
        <v>11</v>
      </c>
      <c r="F387" s="36" t="s">
        <v>8</v>
      </c>
      <c r="G387" s="37">
        <v>60</v>
      </c>
      <c r="H387" s="37"/>
      <c r="I387" s="37">
        <v>15</v>
      </c>
      <c r="J387" s="37">
        <v>25</v>
      </c>
      <c r="K387" s="37"/>
      <c r="L387" s="37"/>
      <c r="M387" s="37"/>
      <c r="N387" s="37"/>
      <c r="O387" s="37"/>
      <c r="P387" s="37"/>
      <c r="Q387" s="37"/>
      <c r="R387" s="37"/>
      <c r="S387" s="37">
        <v>100</v>
      </c>
      <c r="T387" s="37">
        <v>20</v>
      </c>
      <c r="U387" s="37"/>
      <c r="V387" s="37"/>
      <c r="W387" s="37"/>
      <c r="X387" s="38">
        <f t="shared" si="14"/>
        <v>220</v>
      </c>
      <c r="Y387" s="14"/>
      <c r="Z387" s="14">
        <f t="shared" si="15"/>
        <v>0</v>
      </c>
    </row>
    <row r="388" spans="1:26" s="1" customFormat="1" ht="11.25" x14ac:dyDescent="0.2">
      <c r="A388" s="51">
        <v>390</v>
      </c>
      <c r="B388" s="51" t="s">
        <v>677</v>
      </c>
      <c r="C388" s="38">
        <v>9</v>
      </c>
      <c r="D388" s="38" t="s">
        <v>59</v>
      </c>
      <c r="E388" s="9" t="s">
        <v>89</v>
      </c>
      <c r="F388" s="36" t="s">
        <v>8</v>
      </c>
      <c r="G388" s="37"/>
      <c r="H388" s="37"/>
      <c r="I388" s="37"/>
      <c r="J388" s="37">
        <v>10</v>
      </c>
      <c r="K388" s="37"/>
      <c r="L388" s="37"/>
      <c r="M388" s="37"/>
      <c r="N388" s="37"/>
      <c r="O388" s="37"/>
      <c r="P388" s="37"/>
      <c r="Q388" s="37"/>
      <c r="R388" s="37"/>
      <c r="S388" s="37">
        <v>50</v>
      </c>
      <c r="T388" s="37"/>
      <c r="U388" s="37"/>
      <c r="V388" s="37"/>
      <c r="W388" s="37"/>
      <c r="X388" s="38">
        <f t="shared" si="14"/>
        <v>60</v>
      </c>
      <c r="Y388" s="14"/>
      <c r="Z388" s="14">
        <f t="shared" si="15"/>
        <v>0</v>
      </c>
    </row>
    <row r="389" spans="1:26" s="1" customFormat="1" ht="11.25" x14ac:dyDescent="0.2">
      <c r="A389" s="51">
        <v>391</v>
      </c>
      <c r="B389" s="51" t="s">
        <v>259</v>
      </c>
      <c r="C389" s="38">
        <v>9</v>
      </c>
      <c r="D389" s="38" t="s">
        <v>59</v>
      </c>
      <c r="E389" s="9" t="s">
        <v>198</v>
      </c>
      <c r="F389" s="36" t="s">
        <v>8</v>
      </c>
      <c r="G389" s="37">
        <v>70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8">
        <f t="shared" si="14"/>
        <v>70</v>
      </c>
      <c r="Y389" s="14"/>
      <c r="Z389" s="14">
        <f t="shared" si="15"/>
        <v>0</v>
      </c>
    </row>
    <row r="390" spans="1:26" s="1" customFormat="1" ht="11.25" x14ac:dyDescent="0.2">
      <c r="A390" s="51">
        <v>392</v>
      </c>
      <c r="B390" s="51" t="s">
        <v>259</v>
      </c>
      <c r="C390" s="38">
        <v>9</v>
      </c>
      <c r="D390" s="38" t="s">
        <v>59</v>
      </c>
      <c r="E390" s="9" t="s">
        <v>201</v>
      </c>
      <c r="F390" s="36" t="s">
        <v>8</v>
      </c>
      <c r="G390" s="37">
        <v>50</v>
      </c>
      <c r="H390" s="37"/>
      <c r="I390" s="37">
        <v>150</v>
      </c>
      <c r="J390" s="37"/>
      <c r="K390" s="37"/>
      <c r="L390" s="37"/>
      <c r="M390" s="37"/>
      <c r="N390" s="37"/>
      <c r="O390" s="37"/>
      <c r="P390" s="37"/>
      <c r="Q390" s="37"/>
      <c r="R390" s="37">
        <v>10</v>
      </c>
      <c r="S390" s="37"/>
      <c r="T390" s="37"/>
      <c r="U390" s="37"/>
      <c r="V390" s="37">
        <v>150</v>
      </c>
      <c r="W390" s="37"/>
      <c r="X390" s="38">
        <f t="shared" si="14"/>
        <v>360</v>
      </c>
      <c r="Y390" s="14"/>
      <c r="Z390" s="14">
        <f t="shared" si="15"/>
        <v>0</v>
      </c>
    </row>
    <row r="391" spans="1:26" s="1" customFormat="1" ht="11.25" x14ac:dyDescent="0.2">
      <c r="A391" s="51">
        <v>393</v>
      </c>
      <c r="B391" s="51" t="s">
        <v>678</v>
      </c>
      <c r="C391" s="38">
        <v>9</v>
      </c>
      <c r="D391" s="38" t="s">
        <v>59</v>
      </c>
      <c r="E391" s="9" t="s">
        <v>208</v>
      </c>
      <c r="F391" s="36" t="s">
        <v>8</v>
      </c>
      <c r="G391" s="37"/>
      <c r="H391" s="37"/>
      <c r="I391" s="37"/>
      <c r="J391" s="37"/>
      <c r="K391" s="37">
        <v>25</v>
      </c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>
        <v>100</v>
      </c>
      <c r="W391" s="37"/>
      <c r="X391" s="38">
        <f t="shared" si="14"/>
        <v>125</v>
      </c>
      <c r="Y391" s="14"/>
      <c r="Z391" s="14">
        <f t="shared" si="15"/>
        <v>0</v>
      </c>
    </row>
    <row r="392" spans="1:26" s="1" customFormat="1" ht="11.25" x14ac:dyDescent="0.2">
      <c r="A392" s="51">
        <v>394</v>
      </c>
      <c r="B392" s="51" t="s">
        <v>678</v>
      </c>
      <c r="C392" s="38">
        <v>9</v>
      </c>
      <c r="D392" s="38" t="s">
        <v>59</v>
      </c>
      <c r="E392" s="9" t="s">
        <v>197</v>
      </c>
      <c r="F392" s="36" t="s">
        <v>8</v>
      </c>
      <c r="G392" s="37">
        <v>20</v>
      </c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8">
        <f t="shared" si="14"/>
        <v>20</v>
      </c>
      <c r="Y392" s="14"/>
      <c r="Z392" s="14">
        <f t="shared" si="15"/>
        <v>0</v>
      </c>
    </row>
    <row r="393" spans="1:26" s="1" customFormat="1" ht="11.25" x14ac:dyDescent="0.2">
      <c r="A393" s="51">
        <v>44</v>
      </c>
      <c r="B393" s="51" t="s">
        <v>678</v>
      </c>
      <c r="C393" s="38">
        <v>9</v>
      </c>
      <c r="D393" s="38" t="s">
        <v>59</v>
      </c>
      <c r="E393" s="9" t="s">
        <v>207</v>
      </c>
      <c r="F393" s="36" t="s">
        <v>8</v>
      </c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>
        <v>50</v>
      </c>
      <c r="W393" s="37"/>
      <c r="X393" s="38">
        <f t="shared" si="14"/>
        <v>50</v>
      </c>
      <c r="Y393" s="14"/>
      <c r="Z393" s="14">
        <f t="shared" si="15"/>
        <v>0</v>
      </c>
    </row>
    <row r="394" spans="1:26" s="1" customFormat="1" ht="12" customHeight="1" x14ac:dyDescent="0.2">
      <c r="A394" s="51">
        <v>395</v>
      </c>
      <c r="B394" s="51" t="s">
        <v>679</v>
      </c>
      <c r="C394" s="38">
        <v>9</v>
      </c>
      <c r="D394" s="38" t="s">
        <v>59</v>
      </c>
      <c r="E394" s="9" t="s">
        <v>206</v>
      </c>
      <c r="F394" s="36" t="s">
        <v>8</v>
      </c>
      <c r="G394" s="37"/>
      <c r="H394" s="37"/>
      <c r="I394" s="37">
        <v>15</v>
      </c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>
        <v>40</v>
      </c>
      <c r="W394" s="37"/>
      <c r="X394" s="38">
        <f t="shared" si="14"/>
        <v>55</v>
      </c>
      <c r="Y394" s="14"/>
      <c r="Z394" s="14">
        <f t="shared" si="15"/>
        <v>0</v>
      </c>
    </row>
    <row r="395" spans="1:26" s="1" customFormat="1" ht="11.25" x14ac:dyDescent="0.2">
      <c r="A395" s="51">
        <v>396</v>
      </c>
      <c r="B395" s="51" t="s">
        <v>679</v>
      </c>
      <c r="C395" s="38">
        <v>9</v>
      </c>
      <c r="D395" s="38" t="s">
        <v>59</v>
      </c>
      <c r="E395" s="9" t="s">
        <v>484</v>
      </c>
      <c r="F395" s="36" t="s">
        <v>8</v>
      </c>
      <c r="G395" s="37"/>
      <c r="H395" s="37"/>
      <c r="I395" s="37">
        <v>10</v>
      </c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>
        <v>30</v>
      </c>
      <c r="W395" s="37"/>
      <c r="X395" s="38">
        <f t="shared" si="14"/>
        <v>40</v>
      </c>
      <c r="Y395" s="14"/>
      <c r="Z395" s="14">
        <f t="shared" si="15"/>
        <v>0</v>
      </c>
    </row>
    <row r="396" spans="1:26" s="1" customFormat="1" ht="10.5" customHeight="1" x14ac:dyDescent="0.2">
      <c r="A396" s="51">
        <v>397</v>
      </c>
      <c r="B396" s="51" t="s">
        <v>680</v>
      </c>
      <c r="C396" s="38">
        <v>9</v>
      </c>
      <c r="D396" s="38" t="s">
        <v>59</v>
      </c>
      <c r="E396" s="9" t="s">
        <v>209</v>
      </c>
      <c r="F396" s="36" t="s">
        <v>8</v>
      </c>
      <c r="G396" s="37"/>
      <c r="H396" s="37"/>
      <c r="I396" s="37">
        <v>5</v>
      </c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>
        <v>35</v>
      </c>
      <c r="W396" s="37"/>
      <c r="X396" s="38">
        <f t="shared" si="14"/>
        <v>40</v>
      </c>
      <c r="Y396" s="14"/>
      <c r="Z396" s="14">
        <f t="shared" si="15"/>
        <v>0</v>
      </c>
    </row>
    <row r="397" spans="1:26" s="1" customFormat="1" ht="11.25" x14ac:dyDescent="0.2">
      <c r="A397" s="51">
        <v>398</v>
      </c>
      <c r="B397" s="51" t="s">
        <v>680</v>
      </c>
      <c r="C397" s="38">
        <v>9</v>
      </c>
      <c r="D397" s="38" t="s">
        <v>59</v>
      </c>
      <c r="E397" s="9" t="s">
        <v>210</v>
      </c>
      <c r="F397" s="36" t="s">
        <v>8</v>
      </c>
      <c r="G397" s="37"/>
      <c r="H397" s="37"/>
      <c r="I397" s="37">
        <v>5</v>
      </c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>
        <v>35</v>
      </c>
      <c r="W397" s="37"/>
      <c r="X397" s="38">
        <f t="shared" si="14"/>
        <v>40</v>
      </c>
      <c r="Y397" s="14"/>
      <c r="Z397" s="14">
        <f t="shared" si="15"/>
        <v>0</v>
      </c>
    </row>
    <row r="398" spans="1:26" s="1" customFormat="1" ht="11.25" x14ac:dyDescent="0.2">
      <c r="A398" s="51">
        <v>399</v>
      </c>
      <c r="B398" s="51" t="s">
        <v>682</v>
      </c>
      <c r="C398" s="38">
        <v>9</v>
      </c>
      <c r="D398" s="38" t="s">
        <v>59</v>
      </c>
      <c r="E398" s="9" t="s">
        <v>483</v>
      </c>
      <c r="F398" s="36" t="s">
        <v>8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>
        <v>8</v>
      </c>
      <c r="W398" s="37"/>
      <c r="X398" s="38">
        <f t="shared" si="14"/>
        <v>8</v>
      </c>
      <c r="Y398" s="14"/>
      <c r="Z398" s="14">
        <f t="shared" si="15"/>
        <v>0</v>
      </c>
    </row>
    <row r="399" spans="1:26" s="1" customFormat="1" ht="10.5" customHeight="1" x14ac:dyDescent="0.2">
      <c r="A399" s="51">
        <v>400</v>
      </c>
      <c r="B399" s="51" t="s">
        <v>681</v>
      </c>
      <c r="C399" s="38">
        <v>9</v>
      </c>
      <c r="D399" s="38" t="s">
        <v>59</v>
      </c>
      <c r="E399" s="9" t="s">
        <v>211</v>
      </c>
      <c r="F399" s="36" t="s">
        <v>8</v>
      </c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>
        <v>5</v>
      </c>
      <c r="W399" s="37"/>
      <c r="X399" s="38">
        <f t="shared" si="14"/>
        <v>5</v>
      </c>
      <c r="Y399" s="14"/>
      <c r="Z399" s="14">
        <f t="shared" si="15"/>
        <v>0</v>
      </c>
    </row>
    <row r="400" spans="1:26" s="1" customFormat="1" ht="16.5" x14ac:dyDescent="0.2">
      <c r="A400" s="51">
        <v>401</v>
      </c>
      <c r="B400" s="51" t="s">
        <v>876</v>
      </c>
      <c r="C400" s="38">
        <v>9</v>
      </c>
      <c r="D400" s="38" t="s">
        <v>59</v>
      </c>
      <c r="E400" s="9" t="s">
        <v>877</v>
      </c>
      <c r="F400" s="36" t="s">
        <v>8</v>
      </c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>
        <v>50</v>
      </c>
      <c r="V400" s="37"/>
      <c r="W400" s="37"/>
      <c r="X400" s="38">
        <f t="shared" si="14"/>
        <v>50</v>
      </c>
      <c r="Y400" s="14"/>
      <c r="Z400" s="14">
        <f t="shared" si="15"/>
        <v>0</v>
      </c>
    </row>
    <row r="401" spans="1:26" s="1" customFormat="1" ht="11.25" x14ac:dyDescent="0.2">
      <c r="A401" s="51">
        <v>402</v>
      </c>
      <c r="B401" s="51" t="s">
        <v>687</v>
      </c>
      <c r="C401" s="38">
        <v>9</v>
      </c>
      <c r="D401" s="38" t="s">
        <v>59</v>
      </c>
      <c r="E401" s="6" t="s">
        <v>115</v>
      </c>
      <c r="F401" s="36" t="s">
        <v>8</v>
      </c>
      <c r="G401" s="37"/>
      <c r="H401" s="37"/>
      <c r="I401" s="37"/>
      <c r="J401" s="37"/>
      <c r="K401" s="37"/>
      <c r="L401" s="37">
        <v>60</v>
      </c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8">
        <f t="shared" si="14"/>
        <v>60</v>
      </c>
      <c r="Y401" s="14"/>
      <c r="Z401" s="14">
        <f t="shared" si="15"/>
        <v>0</v>
      </c>
    </row>
    <row r="402" spans="1:26" s="1" customFormat="1" ht="16.5" x14ac:dyDescent="0.2">
      <c r="A402" s="51">
        <v>41</v>
      </c>
      <c r="B402" s="51" t="s">
        <v>688</v>
      </c>
      <c r="C402" s="38">
        <v>9</v>
      </c>
      <c r="D402" s="38" t="s">
        <v>59</v>
      </c>
      <c r="E402" s="9" t="s">
        <v>874</v>
      </c>
      <c r="F402" s="36" t="s">
        <v>8</v>
      </c>
      <c r="G402" s="37"/>
      <c r="H402" s="37"/>
      <c r="I402" s="37"/>
      <c r="J402" s="37"/>
      <c r="K402" s="37"/>
      <c r="L402" s="37">
        <v>200</v>
      </c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8">
        <f t="shared" si="14"/>
        <v>200</v>
      </c>
      <c r="Y402" s="14"/>
      <c r="Z402" s="14">
        <f t="shared" si="15"/>
        <v>0</v>
      </c>
    </row>
    <row r="403" spans="1:26" s="1" customFormat="1" ht="16.5" x14ac:dyDescent="0.2">
      <c r="A403" s="51">
        <v>42</v>
      </c>
      <c r="B403" s="51" t="s">
        <v>689</v>
      </c>
      <c r="C403" s="38">
        <v>9</v>
      </c>
      <c r="D403" s="38" t="s">
        <v>59</v>
      </c>
      <c r="E403" s="9" t="s">
        <v>875</v>
      </c>
      <c r="F403" s="36" t="s">
        <v>8</v>
      </c>
      <c r="G403" s="37"/>
      <c r="H403" s="37"/>
      <c r="I403" s="37"/>
      <c r="J403" s="37">
        <v>50</v>
      </c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>
        <v>20</v>
      </c>
      <c r="V403" s="37">
        <v>30</v>
      </c>
      <c r="W403" s="37"/>
      <c r="X403" s="38">
        <f t="shared" si="14"/>
        <v>100</v>
      </c>
      <c r="Y403" s="14"/>
      <c r="Z403" s="14">
        <f t="shared" si="15"/>
        <v>0</v>
      </c>
    </row>
    <row r="404" spans="1:26" s="1" customFormat="1" ht="11.25" x14ac:dyDescent="0.2">
      <c r="A404" s="51">
        <v>43</v>
      </c>
      <c r="B404" s="51" t="s">
        <v>690</v>
      </c>
      <c r="C404" s="38">
        <v>9</v>
      </c>
      <c r="D404" s="38" t="s">
        <v>59</v>
      </c>
      <c r="E404" s="6" t="s">
        <v>91</v>
      </c>
      <c r="F404" s="36" t="s">
        <v>8</v>
      </c>
      <c r="G404" s="37"/>
      <c r="H404" s="37"/>
      <c r="I404" s="37"/>
      <c r="J404" s="37">
        <v>5</v>
      </c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8">
        <f t="shared" si="14"/>
        <v>5</v>
      </c>
      <c r="Y404" s="14"/>
      <c r="Z404" s="14">
        <f t="shared" si="15"/>
        <v>0</v>
      </c>
    </row>
    <row r="405" spans="1:26" s="1" customFormat="1" ht="9.75" customHeight="1" x14ac:dyDescent="0.2">
      <c r="A405" s="51">
        <v>403</v>
      </c>
      <c r="B405" s="51" t="s">
        <v>683</v>
      </c>
      <c r="C405" s="38">
        <v>9</v>
      </c>
      <c r="D405" s="38" t="s">
        <v>59</v>
      </c>
      <c r="E405" s="9" t="s">
        <v>400</v>
      </c>
      <c r="F405" s="36" t="s">
        <v>8</v>
      </c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>
        <v>50</v>
      </c>
      <c r="W405" s="37"/>
      <c r="X405" s="38">
        <f t="shared" si="14"/>
        <v>50</v>
      </c>
      <c r="Y405" s="14"/>
      <c r="Z405" s="14">
        <f t="shared" si="15"/>
        <v>0</v>
      </c>
    </row>
    <row r="406" spans="1:26" s="1" customFormat="1" ht="9" customHeight="1" x14ac:dyDescent="0.2">
      <c r="A406" s="51">
        <v>404</v>
      </c>
      <c r="B406" s="51" t="s">
        <v>684</v>
      </c>
      <c r="C406" s="38">
        <v>9</v>
      </c>
      <c r="D406" s="38" t="s">
        <v>59</v>
      </c>
      <c r="E406" s="9" t="s">
        <v>406</v>
      </c>
      <c r="F406" s="36" t="s">
        <v>8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>
        <v>30</v>
      </c>
      <c r="T406" s="37"/>
      <c r="U406" s="37">
        <v>100</v>
      </c>
      <c r="V406" s="37"/>
      <c r="W406" s="37"/>
      <c r="X406" s="38">
        <f t="shared" si="14"/>
        <v>130</v>
      </c>
      <c r="Y406" s="14"/>
      <c r="Z406" s="14">
        <f t="shared" si="15"/>
        <v>0</v>
      </c>
    </row>
    <row r="407" spans="1:26" s="1" customFormat="1" ht="16.5" x14ac:dyDescent="0.2">
      <c r="A407" s="51">
        <v>405</v>
      </c>
      <c r="B407" s="51" t="s">
        <v>684</v>
      </c>
      <c r="C407" s="38">
        <v>9</v>
      </c>
      <c r="D407" s="38" t="s">
        <v>59</v>
      </c>
      <c r="E407" s="9" t="s">
        <v>401</v>
      </c>
      <c r="F407" s="36" t="s">
        <v>8</v>
      </c>
      <c r="G407" s="37">
        <v>250</v>
      </c>
      <c r="H407" s="37"/>
      <c r="I407" s="37">
        <v>200</v>
      </c>
      <c r="J407" s="37"/>
      <c r="K407" s="37"/>
      <c r="L407" s="37"/>
      <c r="M407" s="37"/>
      <c r="N407" s="37"/>
      <c r="O407" s="37">
        <v>300</v>
      </c>
      <c r="P407" s="37"/>
      <c r="Q407" s="37"/>
      <c r="R407" s="37">
        <v>100</v>
      </c>
      <c r="S407" s="37">
        <v>100</v>
      </c>
      <c r="T407" s="37">
        <v>100</v>
      </c>
      <c r="U407" s="37">
        <v>100</v>
      </c>
      <c r="V407" s="37">
        <v>250</v>
      </c>
      <c r="W407" s="37"/>
      <c r="X407" s="38">
        <f t="shared" ref="X407:X470" si="16">SUM(G407:W407)</f>
        <v>1400</v>
      </c>
      <c r="Y407" s="14"/>
      <c r="Z407" s="14">
        <f t="shared" ref="Z407:Z470" si="17">X407*Y407</f>
        <v>0</v>
      </c>
    </row>
    <row r="408" spans="1:26" s="1" customFormat="1" ht="16.5" x14ac:dyDescent="0.2">
      <c r="A408" s="51">
        <v>406</v>
      </c>
      <c r="B408" s="51" t="s">
        <v>685</v>
      </c>
      <c r="C408" s="38">
        <v>9</v>
      </c>
      <c r="D408" s="38" t="s">
        <v>59</v>
      </c>
      <c r="E408" s="9" t="s">
        <v>402</v>
      </c>
      <c r="F408" s="36" t="s">
        <v>8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>
        <v>100</v>
      </c>
      <c r="Q408" s="37"/>
      <c r="R408" s="37"/>
      <c r="S408" s="37">
        <v>30</v>
      </c>
      <c r="T408" s="37"/>
      <c r="U408" s="37"/>
      <c r="V408" s="37"/>
      <c r="W408" s="37"/>
      <c r="X408" s="38">
        <f t="shared" si="16"/>
        <v>130</v>
      </c>
      <c r="Y408" s="14"/>
      <c r="Z408" s="14">
        <f t="shared" si="17"/>
        <v>0</v>
      </c>
    </row>
    <row r="409" spans="1:26" s="1" customFormat="1" ht="16.5" x14ac:dyDescent="0.2">
      <c r="A409" s="51">
        <v>407</v>
      </c>
      <c r="B409" s="51" t="s">
        <v>685</v>
      </c>
      <c r="C409" s="38">
        <v>9</v>
      </c>
      <c r="D409" s="38" t="s">
        <v>59</v>
      </c>
      <c r="E409" s="9" t="s">
        <v>403</v>
      </c>
      <c r="F409" s="36" t="s">
        <v>8</v>
      </c>
      <c r="G409" s="37"/>
      <c r="H409" s="37"/>
      <c r="I409" s="37"/>
      <c r="J409" s="37">
        <v>10</v>
      </c>
      <c r="K409" s="37"/>
      <c r="L409" s="37"/>
      <c r="M409" s="37"/>
      <c r="N409" s="37"/>
      <c r="O409" s="37"/>
      <c r="P409" s="37">
        <v>50</v>
      </c>
      <c r="Q409" s="37"/>
      <c r="R409" s="37"/>
      <c r="S409" s="37">
        <v>30</v>
      </c>
      <c r="T409" s="37"/>
      <c r="U409" s="37"/>
      <c r="V409" s="37"/>
      <c r="W409" s="37"/>
      <c r="X409" s="38">
        <f t="shared" si="16"/>
        <v>90</v>
      </c>
      <c r="Y409" s="14"/>
      <c r="Z409" s="14">
        <f t="shared" si="17"/>
        <v>0</v>
      </c>
    </row>
    <row r="410" spans="1:26" s="1" customFormat="1" ht="16.5" x14ac:dyDescent="0.2">
      <c r="A410" s="51">
        <v>408</v>
      </c>
      <c r="B410" s="51" t="s">
        <v>686</v>
      </c>
      <c r="C410" s="38">
        <v>9</v>
      </c>
      <c r="D410" s="38" t="s">
        <v>59</v>
      </c>
      <c r="E410" s="9" t="s">
        <v>404</v>
      </c>
      <c r="F410" s="36" t="s">
        <v>8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>
        <v>30</v>
      </c>
      <c r="T410" s="37"/>
      <c r="U410" s="37"/>
      <c r="V410" s="37"/>
      <c r="W410" s="37"/>
      <c r="X410" s="38">
        <f t="shared" si="16"/>
        <v>30</v>
      </c>
      <c r="Y410" s="14"/>
      <c r="Z410" s="14">
        <f t="shared" si="17"/>
        <v>0</v>
      </c>
    </row>
    <row r="411" spans="1:26" s="1" customFormat="1" ht="16.5" x14ac:dyDescent="0.2">
      <c r="A411" s="51">
        <v>409</v>
      </c>
      <c r="B411" s="51" t="s">
        <v>686</v>
      </c>
      <c r="C411" s="38">
        <v>9</v>
      </c>
      <c r="D411" s="38" t="s">
        <v>59</v>
      </c>
      <c r="E411" s="9" t="s">
        <v>405</v>
      </c>
      <c r="F411" s="36" t="s">
        <v>8</v>
      </c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>
        <v>30</v>
      </c>
      <c r="T411" s="37"/>
      <c r="U411" s="37"/>
      <c r="V411" s="37"/>
      <c r="W411" s="37"/>
      <c r="X411" s="38">
        <f t="shared" si="16"/>
        <v>30</v>
      </c>
      <c r="Y411" s="14"/>
      <c r="Z411" s="14">
        <f t="shared" si="17"/>
        <v>0</v>
      </c>
    </row>
    <row r="412" spans="1:26" s="1" customFormat="1" ht="17.25" x14ac:dyDescent="0.2">
      <c r="A412" s="51">
        <v>410</v>
      </c>
      <c r="B412" s="51" t="s">
        <v>668</v>
      </c>
      <c r="C412" s="38">
        <v>9</v>
      </c>
      <c r="D412" s="38" t="s">
        <v>59</v>
      </c>
      <c r="E412" s="6" t="s">
        <v>869</v>
      </c>
      <c r="F412" s="36" t="s">
        <v>8</v>
      </c>
      <c r="G412" s="37">
        <v>30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>
        <v>50</v>
      </c>
      <c r="T412" s="37"/>
      <c r="U412" s="37">
        <v>100</v>
      </c>
      <c r="V412" s="37">
        <v>100</v>
      </c>
      <c r="W412" s="37"/>
      <c r="X412" s="38">
        <f t="shared" si="16"/>
        <v>280</v>
      </c>
      <c r="Y412" s="14"/>
      <c r="Z412" s="14">
        <f t="shared" si="17"/>
        <v>0</v>
      </c>
    </row>
    <row r="413" spans="1:26" s="1" customFormat="1" ht="17.25" x14ac:dyDescent="0.2">
      <c r="A413" s="51">
        <v>411</v>
      </c>
      <c r="B413" s="51" t="s">
        <v>669</v>
      </c>
      <c r="C413" s="38">
        <v>9</v>
      </c>
      <c r="D413" s="38" t="s">
        <v>59</v>
      </c>
      <c r="E413" s="6" t="s">
        <v>870</v>
      </c>
      <c r="F413" s="36" t="s">
        <v>8</v>
      </c>
      <c r="G413" s="37">
        <v>100</v>
      </c>
      <c r="H413" s="37"/>
      <c r="I413" s="37">
        <v>100</v>
      </c>
      <c r="J413" s="37"/>
      <c r="K413" s="37"/>
      <c r="L413" s="37"/>
      <c r="M413" s="37"/>
      <c r="N413" s="37">
        <v>10</v>
      </c>
      <c r="O413" s="37"/>
      <c r="P413" s="37"/>
      <c r="Q413" s="37"/>
      <c r="R413" s="37"/>
      <c r="S413" s="37">
        <v>50</v>
      </c>
      <c r="T413" s="37"/>
      <c r="U413" s="37">
        <v>100</v>
      </c>
      <c r="V413" s="37">
        <v>150</v>
      </c>
      <c r="W413" s="37"/>
      <c r="X413" s="38">
        <f t="shared" si="16"/>
        <v>510</v>
      </c>
      <c r="Y413" s="14"/>
      <c r="Z413" s="14">
        <f t="shared" si="17"/>
        <v>0</v>
      </c>
    </row>
    <row r="414" spans="1:26" s="1" customFormat="1" ht="17.25" x14ac:dyDescent="0.2">
      <c r="A414" s="51">
        <v>412</v>
      </c>
      <c r="B414" s="51" t="s">
        <v>670</v>
      </c>
      <c r="C414" s="38">
        <v>9</v>
      </c>
      <c r="D414" s="38" t="s">
        <v>59</v>
      </c>
      <c r="E414" s="6" t="s">
        <v>871</v>
      </c>
      <c r="F414" s="36" t="s">
        <v>8</v>
      </c>
      <c r="G414" s="37"/>
      <c r="H414" s="37"/>
      <c r="I414" s="37">
        <v>10</v>
      </c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>
        <v>500</v>
      </c>
      <c r="V414" s="37">
        <v>100</v>
      </c>
      <c r="W414" s="37"/>
      <c r="X414" s="38">
        <f t="shared" si="16"/>
        <v>610</v>
      </c>
      <c r="Y414" s="14"/>
      <c r="Z414" s="14">
        <f t="shared" si="17"/>
        <v>0</v>
      </c>
    </row>
    <row r="415" spans="1:26" s="1" customFormat="1" ht="9.75" customHeight="1" x14ac:dyDescent="0.2">
      <c r="A415" s="51">
        <v>413</v>
      </c>
      <c r="B415" s="51" t="s">
        <v>671</v>
      </c>
      <c r="C415" s="38">
        <v>9</v>
      </c>
      <c r="D415" s="38" t="s">
        <v>59</v>
      </c>
      <c r="E415" s="6" t="s">
        <v>872</v>
      </c>
      <c r="F415" s="36" t="s">
        <v>8</v>
      </c>
      <c r="G415" s="37"/>
      <c r="H415" s="37"/>
      <c r="I415" s="37">
        <v>5</v>
      </c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>
        <v>50</v>
      </c>
      <c r="V415" s="37">
        <v>10</v>
      </c>
      <c r="W415" s="37"/>
      <c r="X415" s="38">
        <f t="shared" si="16"/>
        <v>65</v>
      </c>
      <c r="Y415" s="14"/>
      <c r="Z415" s="14">
        <f t="shared" si="17"/>
        <v>0</v>
      </c>
    </row>
    <row r="416" spans="1:26" s="1" customFormat="1" ht="17.25" x14ac:dyDescent="0.2">
      <c r="A416" s="51">
        <v>414</v>
      </c>
      <c r="B416" s="51" t="s">
        <v>672</v>
      </c>
      <c r="C416" s="38">
        <v>9</v>
      </c>
      <c r="D416" s="38" t="s">
        <v>59</v>
      </c>
      <c r="E416" s="6" t="s">
        <v>873</v>
      </c>
      <c r="F416" s="36" t="s">
        <v>8</v>
      </c>
      <c r="G416" s="37"/>
      <c r="H416" s="37"/>
      <c r="I416" s="37">
        <v>5</v>
      </c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>
        <v>50</v>
      </c>
      <c r="V416" s="37">
        <v>10</v>
      </c>
      <c r="W416" s="37"/>
      <c r="X416" s="38">
        <f t="shared" si="16"/>
        <v>65</v>
      </c>
      <c r="Y416" s="14"/>
      <c r="Z416" s="14">
        <f t="shared" si="17"/>
        <v>0</v>
      </c>
    </row>
    <row r="417" spans="1:26" s="1" customFormat="1" ht="11.25" x14ac:dyDescent="0.2">
      <c r="A417" s="51">
        <v>415</v>
      </c>
      <c r="B417" s="51" t="s">
        <v>693</v>
      </c>
      <c r="C417" s="38">
        <v>9</v>
      </c>
      <c r="D417" s="38" t="s">
        <v>59</v>
      </c>
      <c r="E417" s="6" t="s">
        <v>187</v>
      </c>
      <c r="F417" s="36" t="s">
        <v>8</v>
      </c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>
        <v>20</v>
      </c>
      <c r="T417" s="37"/>
      <c r="U417" s="37"/>
      <c r="V417" s="37"/>
      <c r="W417" s="37"/>
      <c r="X417" s="38">
        <f t="shared" si="16"/>
        <v>20</v>
      </c>
      <c r="Y417" s="14"/>
      <c r="Z417" s="14">
        <f t="shared" si="17"/>
        <v>0</v>
      </c>
    </row>
    <row r="418" spans="1:26" s="1" customFormat="1" ht="17.25" x14ac:dyDescent="0.2">
      <c r="A418" s="51">
        <v>416</v>
      </c>
      <c r="B418" s="51" t="s">
        <v>691</v>
      </c>
      <c r="C418" s="38">
        <v>9</v>
      </c>
      <c r="D418" s="38" t="s">
        <v>59</v>
      </c>
      <c r="E418" s="6" t="s">
        <v>17</v>
      </c>
      <c r="F418" s="36" t="s">
        <v>8</v>
      </c>
      <c r="G418" s="37">
        <v>250</v>
      </c>
      <c r="H418" s="37"/>
      <c r="I418" s="37">
        <v>200</v>
      </c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8">
        <f t="shared" si="16"/>
        <v>450</v>
      </c>
      <c r="Y418" s="14"/>
      <c r="Z418" s="14">
        <f t="shared" si="17"/>
        <v>0</v>
      </c>
    </row>
    <row r="419" spans="1:26" s="1" customFormat="1" ht="11.25" x14ac:dyDescent="0.2">
      <c r="A419" s="51">
        <v>417</v>
      </c>
      <c r="B419" s="51" t="s">
        <v>691</v>
      </c>
      <c r="C419" s="38">
        <v>9</v>
      </c>
      <c r="D419" s="38" t="s">
        <v>59</v>
      </c>
      <c r="E419" s="6" t="s">
        <v>203</v>
      </c>
      <c r="F419" s="36" t="s">
        <v>8</v>
      </c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>
        <v>30</v>
      </c>
      <c r="W419" s="37"/>
      <c r="X419" s="38">
        <f t="shared" si="16"/>
        <v>30</v>
      </c>
      <c r="Y419" s="14"/>
      <c r="Z419" s="14">
        <f t="shared" si="17"/>
        <v>0</v>
      </c>
    </row>
    <row r="420" spans="1:26" s="1" customFormat="1" ht="11.25" x14ac:dyDescent="0.2">
      <c r="A420" s="51">
        <v>418</v>
      </c>
      <c r="B420" s="51" t="s">
        <v>692</v>
      </c>
      <c r="C420" s="38">
        <v>9</v>
      </c>
      <c r="D420" s="38" t="s">
        <v>59</v>
      </c>
      <c r="E420" s="6" t="s">
        <v>18</v>
      </c>
      <c r="F420" s="36" t="s">
        <v>8</v>
      </c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>
        <v>150</v>
      </c>
      <c r="W420" s="37"/>
      <c r="X420" s="38">
        <f t="shared" si="16"/>
        <v>150</v>
      </c>
      <c r="Y420" s="14"/>
      <c r="Z420" s="14">
        <f t="shared" si="17"/>
        <v>0</v>
      </c>
    </row>
    <row r="421" spans="1:26" s="1" customFormat="1" ht="11.25" x14ac:dyDescent="0.2">
      <c r="A421" s="51">
        <v>419</v>
      </c>
      <c r="B421" s="51" t="s">
        <v>692</v>
      </c>
      <c r="C421" s="38">
        <v>9</v>
      </c>
      <c r="D421" s="38" t="s">
        <v>59</v>
      </c>
      <c r="E421" s="6" t="s">
        <v>186</v>
      </c>
      <c r="F421" s="36" t="s">
        <v>8</v>
      </c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>
        <v>50</v>
      </c>
      <c r="T421" s="37"/>
      <c r="U421" s="37"/>
      <c r="V421" s="37"/>
      <c r="W421" s="37"/>
      <c r="X421" s="38">
        <f t="shared" si="16"/>
        <v>50</v>
      </c>
      <c r="Y421" s="14"/>
      <c r="Z421" s="14">
        <f t="shared" si="17"/>
        <v>0</v>
      </c>
    </row>
    <row r="422" spans="1:26" s="1" customFormat="1" ht="12" customHeight="1" x14ac:dyDescent="0.2">
      <c r="A422" s="51">
        <v>420</v>
      </c>
      <c r="B422" s="51" t="s">
        <v>694</v>
      </c>
      <c r="C422" s="38">
        <v>9</v>
      </c>
      <c r="D422" s="38" t="s">
        <v>59</v>
      </c>
      <c r="E422" s="6" t="s">
        <v>185</v>
      </c>
      <c r="F422" s="36" t="s">
        <v>8</v>
      </c>
      <c r="G422" s="37">
        <v>100</v>
      </c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>
        <v>50</v>
      </c>
      <c r="T422" s="37"/>
      <c r="U422" s="37"/>
      <c r="V422" s="37"/>
      <c r="W422" s="37"/>
      <c r="X422" s="38">
        <f t="shared" si="16"/>
        <v>150</v>
      </c>
      <c r="Y422" s="14"/>
      <c r="Z422" s="14">
        <f t="shared" si="17"/>
        <v>0</v>
      </c>
    </row>
    <row r="423" spans="1:26" s="1" customFormat="1" ht="11.25" x14ac:dyDescent="0.2">
      <c r="A423" s="51">
        <v>421</v>
      </c>
      <c r="B423" s="51" t="s">
        <v>695</v>
      </c>
      <c r="C423" s="38">
        <v>9</v>
      </c>
      <c r="D423" s="38" t="s">
        <v>59</v>
      </c>
      <c r="E423" s="6" t="s">
        <v>204</v>
      </c>
      <c r="F423" s="36" t="s">
        <v>8</v>
      </c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>
        <v>30</v>
      </c>
      <c r="W423" s="37"/>
      <c r="X423" s="38">
        <f t="shared" si="16"/>
        <v>30</v>
      </c>
      <c r="Y423" s="14"/>
      <c r="Z423" s="14">
        <f t="shared" si="17"/>
        <v>0</v>
      </c>
    </row>
    <row r="424" spans="1:26" s="1" customFormat="1" ht="10.5" customHeight="1" x14ac:dyDescent="0.2">
      <c r="A424" s="51">
        <v>422</v>
      </c>
      <c r="B424" s="51" t="s">
        <v>696</v>
      </c>
      <c r="C424" s="38">
        <v>9</v>
      </c>
      <c r="D424" s="38" t="s">
        <v>59</v>
      </c>
      <c r="E424" s="6" t="s">
        <v>205</v>
      </c>
      <c r="F424" s="36" t="s">
        <v>8</v>
      </c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>
        <v>20</v>
      </c>
      <c r="W424" s="37"/>
      <c r="X424" s="38">
        <f t="shared" si="16"/>
        <v>20</v>
      </c>
      <c r="Y424" s="14"/>
      <c r="Z424" s="14">
        <f t="shared" si="17"/>
        <v>0</v>
      </c>
    </row>
    <row r="425" spans="1:26" s="1" customFormat="1" ht="12" customHeight="1" x14ac:dyDescent="0.2">
      <c r="A425" s="51">
        <v>423</v>
      </c>
      <c r="B425" s="51" t="s">
        <v>698</v>
      </c>
      <c r="C425" s="38">
        <v>9</v>
      </c>
      <c r="D425" s="38" t="s">
        <v>59</v>
      </c>
      <c r="E425" s="6" t="s">
        <v>482</v>
      </c>
      <c r="F425" s="36" t="s">
        <v>8</v>
      </c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>
        <v>30</v>
      </c>
      <c r="W425" s="37"/>
      <c r="X425" s="38">
        <f t="shared" si="16"/>
        <v>30</v>
      </c>
      <c r="Y425" s="14"/>
      <c r="Z425" s="14">
        <f t="shared" si="17"/>
        <v>0</v>
      </c>
    </row>
    <row r="426" spans="1:26" s="1" customFormat="1" ht="11.25" customHeight="1" x14ac:dyDescent="0.2">
      <c r="A426" s="51">
        <v>424</v>
      </c>
      <c r="B426" s="51" t="s">
        <v>697</v>
      </c>
      <c r="C426" s="38">
        <v>9</v>
      </c>
      <c r="D426" s="38" t="s">
        <v>59</v>
      </c>
      <c r="E426" s="6" t="s">
        <v>463</v>
      </c>
      <c r="F426" s="36" t="s">
        <v>8</v>
      </c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>
        <v>30</v>
      </c>
      <c r="W426" s="37"/>
      <c r="X426" s="38">
        <f t="shared" si="16"/>
        <v>30</v>
      </c>
      <c r="Y426" s="14"/>
      <c r="Z426" s="14">
        <f t="shared" si="17"/>
        <v>0</v>
      </c>
    </row>
    <row r="427" spans="1:26" s="1" customFormat="1" ht="18" customHeight="1" x14ac:dyDescent="0.2">
      <c r="A427" s="51">
        <v>425</v>
      </c>
      <c r="B427" s="51" t="s">
        <v>699</v>
      </c>
      <c r="C427" s="38">
        <v>9</v>
      </c>
      <c r="D427" s="38" t="s">
        <v>59</v>
      </c>
      <c r="E427" s="6" t="s">
        <v>188</v>
      </c>
      <c r="F427" s="36" t="s">
        <v>8</v>
      </c>
      <c r="G427" s="37">
        <v>250</v>
      </c>
      <c r="H427" s="37"/>
      <c r="I427" s="37">
        <v>100</v>
      </c>
      <c r="J427" s="37">
        <v>50</v>
      </c>
      <c r="K427" s="37"/>
      <c r="L427" s="37"/>
      <c r="M427" s="37"/>
      <c r="N427" s="37"/>
      <c r="O427" s="37"/>
      <c r="P427" s="37"/>
      <c r="Q427" s="37">
        <v>50</v>
      </c>
      <c r="R427" s="37"/>
      <c r="S427" s="37">
        <v>100</v>
      </c>
      <c r="T427" s="37"/>
      <c r="U427" s="37"/>
      <c r="V427" s="37"/>
      <c r="W427" s="37"/>
      <c r="X427" s="38">
        <f t="shared" si="16"/>
        <v>550</v>
      </c>
      <c r="Y427" s="14"/>
      <c r="Z427" s="14">
        <f t="shared" si="17"/>
        <v>0</v>
      </c>
    </row>
    <row r="428" spans="1:26" s="1" customFormat="1" ht="17.25" customHeight="1" x14ac:dyDescent="0.2">
      <c r="A428" s="51">
        <v>426</v>
      </c>
      <c r="B428" s="51" t="s">
        <v>700</v>
      </c>
      <c r="C428" s="38">
        <v>9</v>
      </c>
      <c r="D428" s="38" t="s">
        <v>59</v>
      </c>
      <c r="E428" s="6" t="s">
        <v>199</v>
      </c>
      <c r="F428" s="36" t="s">
        <v>8</v>
      </c>
      <c r="G428" s="37">
        <v>50</v>
      </c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8">
        <f t="shared" si="16"/>
        <v>50</v>
      </c>
      <c r="Y428" s="14"/>
      <c r="Z428" s="14">
        <f t="shared" si="17"/>
        <v>0</v>
      </c>
    </row>
    <row r="429" spans="1:26" s="1" customFormat="1" ht="11.25" x14ac:dyDescent="0.2">
      <c r="A429" s="51">
        <v>427</v>
      </c>
      <c r="B429" s="51" t="s">
        <v>701</v>
      </c>
      <c r="C429" s="38">
        <v>9</v>
      </c>
      <c r="D429" s="38" t="s">
        <v>59</v>
      </c>
      <c r="E429" s="6" t="s">
        <v>212</v>
      </c>
      <c r="F429" s="36" t="s">
        <v>8</v>
      </c>
      <c r="G429" s="37">
        <v>15</v>
      </c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8">
        <f t="shared" si="16"/>
        <v>15</v>
      </c>
      <c r="Y429" s="14"/>
      <c r="Z429" s="14">
        <f t="shared" si="17"/>
        <v>0</v>
      </c>
    </row>
    <row r="430" spans="1:26" s="1" customFormat="1" ht="11.25" x14ac:dyDescent="0.2">
      <c r="A430" s="51">
        <v>428</v>
      </c>
      <c r="B430" s="51" t="s">
        <v>702</v>
      </c>
      <c r="C430" s="38">
        <v>9</v>
      </c>
      <c r="D430" s="38" t="s">
        <v>59</v>
      </c>
      <c r="E430" s="6" t="s">
        <v>213</v>
      </c>
      <c r="F430" s="36" t="s">
        <v>8</v>
      </c>
      <c r="G430" s="37"/>
      <c r="H430" s="37"/>
      <c r="I430" s="37">
        <v>20</v>
      </c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>
        <v>30</v>
      </c>
      <c r="W430" s="37"/>
      <c r="X430" s="38">
        <f t="shared" si="16"/>
        <v>50</v>
      </c>
      <c r="Y430" s="14"/>
      <c r="Z430" s="14">
        <f t="shared" si="17"/>
        <v>0</v>
      </c>
    </row>
    <row r="431" spans="1:26" s="1" customFormat="1" ht="16.5" x14ac:dyDescent="0.2">
      <c r="A431" s="51">
        <v>429</v>
      </c>
      <c r="B431" s="51" t="s">
        <v>703</v>
      </c>
      <c r="C431" s="38">
        <v>9</v>
      </c>
      <c r="D431" s="38" t="s">
        <v>59</v>
      </c>
      <c r="E431" s="9" t="s">
        <v>479</v>
      </c>
      <c r="F431" s="36" t="s">
        <v>8</v>
      </c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>
        <v>20</v>
      </c>
      <c r="W431" s="37"/>
      <c r="X431" s="38">
        <f t="shared" si="16"/>
        <v>20</v>
      </c>
      <c r="Y431" s="14"/>
      <c r="Z431" s="14">
        <f t="shared" si="17"/>
        <v>0</v>
      </c>
    </row>
    <row r="432" spans="1:26" s="1" customFormat="1" ht="17.25" x14ac:dyDescent="0.2">
      <c r="A432" s="51">
        <v>430</v>
      </c>
      <c r="B432" s="51" t="s">
        <v>703</v>
      </c>
      <c r="C432" s="38">
        <v>9</v>
      </c>
      <c r="D432" s="38" t="s">
        <v>59</v>
      </c>
      <c r="E432" s="6" t="s">
        <v>214</v>
      </c>
      <c r="F432" s="36" t="s">
        <v>8</v>
      </c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>
        <v>20</v>
      </c>
      <c r="W432" s="37"/>
      <c r="X432" s="38">
        <f t="shared" si="16"/>
        <v>20</v>
      </c>
      <c r="Y432" s="14"/>
      <c r="Z432" s="14">
        <f t="shared" si="17"/>
        <v>0</v>
      </c>
    </row>
    <row r="433" spans="1:26" s="1" customFormat="1" ht="16.5" x14ac:dyDescent="0.2">
      <c r="A433" s="51">
        <v>431</v>
      </c>
      <c r="B433" s="51" t="s">
        <v>706</v>
      </c>
      <c r="C433" s="38">
        <v>9</v>
      </c>
      <c r="D433" s="38" t="s">
        <v>59</v>
      </c>
      <c r="E433" s="9" t="s">
        <v>480</v>
      </c>
      <c r="F433" s="36" t="s">
        <v>8</v>
      </c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>
        <v>5</v>
      </c>
      <c r="W433" s="37"/>
      <c r="X433" s="38">
        <f t="shared" si="16"/>
        <v>5</v>
      </c>
      <c r="Y433" s="14"/>
      <c r="Z433" s="14">
        <f t="shared" si="17"/>
        <v>0</v>
      </c>
    </row>
    <row r="434" spans="1:26" s="1" customFormat="1" ht="16.5" x14ac:dyDescent="0.2">
      <c r="A434" s="51">
        <v>432</v>
      </c>
      <c r="B434" s="51" t="s">
        <v>707</v>
      </c>
      <c r="C434" s="38">
        <v>9</v>
      </c>
      <c r="D434" s="38" t="s">
        <v>59</v>
      </c>
      <c r="E434" s="9" t="s">
        <v>481</v>
      </c>
      <c r="F434" s="36" t="s">
        <v>8</v>
      </c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>
        <v>5</v>
      </c>
      <c r="W434" s="37"/>
      <c r="X434" s="38">
        <f t="shared" si="16"/>
        <v>5</v>
      </c>
      <c r="Y434" s="14"/>
      <c r="Z434" s="14">
        <f t="shared" si="17"/>
        <v>0</v>
      </c>
    </row>
    <row r="435" spans="1:26" s="1" customFormat="1" ht="21.75" customHeight="1" x14ac:dyDescent="0.2">
      <c r="A435" s="51">
        <v>433</v>
      </c>
      <c r="B435" s="51" t="s">
        <v>704</v>
      </c>
      <c r="C435" s="38">
        <v>9</v>
      </c>
      <c r="D435" s="38" t="s">
        <v>59</v>
      </c>
      <c r="E435" s="9" t="s">
        <v>33</v>
      </c>
      <c r="F435" s="36" t="s">
        <v>8</v>
      </c>
      <c r="G435" s="37">
        <v>80</v>
      </c>
      <c r="H435" s="37"/>
      <c r="I435" s="37">
        <v>50</v>
      </c>
      <c r="J435" s="37">
        <v>10</v>
      </c>
      <c r="K435" s="37"/>
      <c r="L435" s="37">
        <v>60</v>
      </c>
      <c r="M435" s="37"/>
      <c r="N435" s="37">
        <v>10</v>
      </c>
      <c r="O435" s="37">
        <v>50</v>
      </c>
      <c r="P435" s="37"/>
      <c r="Q435" s="37"/>
      <c r="R435" s="37"/>
      <c r="S435" s="37">
        <v>50</v>
      </c>
      <c r="T435" s="37"/>
      <c r="U435" s="37">
        <v>50</v>
      </c>
      <c r="V435" s="37"/>
      <c r="W435" s="37"/>
      <c r="X435" s="38">
        <f t="shared" si="16"/>
        <v>360</v>
      </c>
      <c r="Y435" s="14"/>
      <c r="Z435" s="14">
        <f t="shared" si="17"/>
        <v>0</v>
      </c>
    </row>
    <row r="436" spans="1:26" s="1" customFormat="1" ht="16.5" x14ac:dyDescent="0.2">
      <c r="A436" s="51">
        <v>434</v>
      </c>
      <c r="B436" s="51" t="s">
        <v>705</v>
      </c>
      <c r="C436" s="38">
        <v>9</v>
      </c>
      <c r="D436" s="38" t="s">
        <v>59</v>
      </c>
      <c r="E436" s="9" t="s">
        <v>189</v>
      </c>
      <c r="F436" s="36" t="s">
        <v>8</v>
      </c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>
        <v>20</v>
      </c>
      <c r="T436" s="37"/>
      <c r="U436" s="37"/>
      <c r="V436" s="37"/>
      <c r="W436" s="37"/>
      <c r="X436" s="38">
        <f t="shared" si="16"/>
        <v>20</v>
      </c>
      <c r="Y436" s="14"/>
      <c r="Z436" s="14">
        <f t="shared" si="17"/>
        <v>0</v>
      </c>
    </row>
    <row r="437" spans="1:26" s="1" customFormat="1" ht="17.25" x14ac:dyDescent="0.2">
      <c r="A437" s="51">
        <v>435</v>
      </c>
      <c r="B437" s="51" t="s">
        <v>260</v>
      </c>
      <c r="C437" s="38">
        <v>9</v>
      </c>
      <c r="D437" s="38" t="s">
        <v>59</v>
      </c>
      <c r="E437" s="6" t="s">
        <v>215</v>
      </c>
      <c r="F437" s="36" t="s">
        <v>8</v>
      </c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>
        <v>20</v>
      </c>
      <c r="W437" s="37"/>
      <c r="X437" s="38">
        <f t="shared" si="16"/>
        <v>20</v>
      </c>
      <c r="Y437" s="14"/>
      <c r="Z437" s="14">
        <f t="shared" si="17"/>
        <v>0</v>
      </c>
    </row>
    <row r="438" spans="1:26" s="1" customFormat="1" ht="66" x14ac:dyDescent="0.2">
      <c r="A438" s="51">
        <v>436</v>
      </c>
      <c r="B438" s="45" t="s">
        <v>451</v>
      </c>
      <c r="C438" s="53">
        <v>10</v>
      </c>
      <c r="D438" s="53" t="s">
        <v>58</v>
      </c>
      <c r="E438" s="59" t="s">
        <v>455</v>
      </c>
      <c r="F438" s="45" t="s">
        <v>453</v>
      </c>
      <c r="G438" s="46"/>
      <c r="H438" s="46"/>
      <c r="I438" s="58">
        <v>2000</v>
      </c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60">
        <v>2525</v>
      </c>
      <c r="X438" s="38">
        <f t="shared" si="16"/>
        <v>4525</v>
      </c>
      <c r="Y438" s="27"/>
      <c r="Z438" s="14">
        <f t="shared" si="17"/>
        <v>0</v>
      </c>
    </row>
    <row r="439" spans="1:26" s="1" customFormat="1" ht="49.5" x14ac:dyDescent="0.2">
      <c r="A439" s="51">
        <v>437</v>
      </c>
      <c r="B439" s="45" t="s">
        <v>452</v>
      </c>
      <c r="C439" s="53">
        <v>10</v>
      </c>
      <c r="D439" s="53" t="s">
        <v>58</v>
      </c>
      <c r="E439" s="59" t="s">
        <v>456</v>
      </c>
      <c r="F439" s="45" t="s">
        <v>454</v>
      </c>
      <c r="G439" s="58"/>
      <c r="H439" s="58">
        <v>18000</v>
      </c>
      <c r="I439" s="58"/>
      <c r="J439" s="58">
        <v>7700</v>
      </c>
      <c r="K439" s="58">
        <v>17000</v>
      </c>
      <c r="L439" s="58"/>
      <c r="M439" s="58"/>
      <c r="N439" s="58"/>
      <c r="O439" s="58">
        <v>17150</v>
      </c>
      <c r="P439" s="58"/>
      <c r="Q439" s="58">
        <v>8400</v>
      </c>
      <c r="R439" s="58"/>
      <c r="S439" s="58"/>
      <c r="T439" s="58">
        <v>7000</v>
      </c>
      <c r="U439" s="58"/>
      <c r="V439" s="58">
        <v>12000</v>
      </c>
      <c r="W439" s="58">
        <v>13020</v>
      </c>
      <c r="X439" s="38">
        <f t="shared" si="16"/>
        <v>100270</v>
      </c>
      <c r="Y439" s="27"/>
      <c r="Z439" s="14">
        <f t="shared" si="17"/>
        <v>0</v>
      </c>
    </row>
    <row r="440" spans="1:26" s="1" customFormat="1" ht="13.5" customHeight="1" x14ac:dyDescent="0.2">
      <c r="A440" s="51">
        <v>438</v>
      </c>
      <c r="B440" s="51" t="s">
        <v>420</v>
      </c>
      <c r="C440" s="38">
        <v>11</v>
      </c>
      <c r="D440" s="38" t="s">
        <v>58</v>
      </c>
      <c r="E440" s="8" t="s">
        <v>849</v>
      </c>
      <c r="F440" s="36" t="s">
        <v>8</v>
      </c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>
        <v>1000</v>
      </c>
      <c r="V440" s="37"/>
      <c r="W440" s="37"/>
      <c r="X440" s="38">
        <f t="shared" si="16"/>
        <v>1000</v>
      </c>
      <c r="Y440" s="14"/>
      <c r="Z440" s="14">
        <f t="shared" si="17"/>
        <v>0</v>
      </c>
    </row>
    <row r="441" spans="1:26" s="1" customFormat="1" ht="11.25" x14ac:dyDescent="0.2">
      <c r="A441" s="51">
        <v>439</v>
      </c>
      <c r="B441" s="51" t="s">
        <v>420</v>
      </c>
      <c r="C441" s="38">
        <v>11</v>
      </c>
      <c r="D441" s="38" t="s">
        <v>58</v>
      </c>
      <c r="E441" s="8" t="s">
        <v>485</v>
      </c>
      <c r="F441" s="36" t="s">
        <v>8</v>
      </c>
      <c r="G441" s="37"/>
      <c r="H441" s="37"/>
      <c r="I441" s="37"/>
      <c r="J441" s="37">
        <v>100</v>
      </c>
      <c r="K441" s="37"/>
      <c r="L441" s="37">
        <v>200</v>
      </c>
      <c r="M441" s="37"/>
      <c r="N441" s="37"/>
      <c r="O441" s="37"/>
      <c r="P441" s="37"/>
      <c r="Q441" s="37"/>
      <c r="R441" s="37"/>
      <c r="S441" s="37">
        <v>400</v>
      </c>
      <c r="T441" s="37">
        <v>400</v>
      </c>
      <c r="U441" s="37">
        <v>300</v>
      </c>
      <c r="V441" s="37">
        <v>350</v>
      </c>
      <c r="W441" s="37"/>
      <c r="X441" s="38">
        <f t="shared" si="16"/>
        <v>1750</v>
      </c>
      <c r="Y441" s="14"/>
      <c r="Z441" s="14">
        <f t="shared" si="17"/>
        <v>0</v>
      </c>
    </row>
    <row r="442" spans="1:26" s="1" customFormat="1" ht="11.25" x14ac:dyDescent="0.2">
      <c r="A442" s="51">
        <v>440</v>
      </c>
      <c r="B442" s="51" t="s">
        <v>420</v>
      </c>
      <c r="C442" s="38">
        <v>11</v>
      </c>
      <c r="D442" s="38" t="s">
        <v>58</v>
      </c>
      <c r="E442" s="8" t="s">
        <v>77</v>
      </c>
      <c r="F442" s="36" t="s">
        <v>8</v>
      </c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>
        <v>200</v>
      </c>
      <c r="S442" s="37"/>
      <c r="T442" s="37"/>
      <c r="U442" s="37"/>
      <c r="V442" s="37"/>
      <c r="W442" s="37"/>
      <c r="X442" s="38">
        <f t="shared" si="16"/>
        <v>200</v>
      </c>
      <c r="Y442" s="14"/>
      <c r="Z442" s="14">
        <f t="shared" si="17"/>
        <v>0</v>
      </c>
    </row>
    <row r="443" spans="1:26" s="1" customFormat="1" ht="11.25" x14ac:dyDescent="0.2">
      <c r="A443" s="51">
        <v>441</v>
      </c>
      <c r="B443" s="51" t="s">
        <v>257</v>
      </c>
      <c r="C443" s="38">
        <v>11</v>
      </c>
      <c r="D443" s="38" t="s">
        <v>58</v>
      </c>
      <c r="E443" s="9" t="s">
        <v>81</v>
      </c>
      <c r="F443" s="36" t="s">
        <v>8</v>
      </c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>
        <v>200</v>
      </c>
      <c r="S443" s="37"/>
      <c r="T443" s="37"/>
      <c r="U443" s="37"/>
      <c r="V443" s="37"/>
      <c r="W443" s="37"/>
      <c r="X443" s="38">
        <f t="shared" si="16"/>
        <v>200</v>
      </c>
      <c r="Y443" s="14"/>
      <c r="Z443" s="14">
        <f t="shared" si="17"/>
        <v>0</v>
      </c>
    </row>
    <row r="444" spans="1:26" s="1" customFormat="1" ht="17.25" x14ac:dyDescent="0.2">
      <c r="A444" s="51">
        <v>442</v>
      </c>
      <c r="B444" s="51" t="s">
        <v>448</v>
      </c>
      <c r="C444" s="38">
        <v>11</v>
      </c>
      <c r="D444" s="38" t="s">
        <v>58</v>
      </c>
      <c r="E444" s="6" t="s">
        <v>487</v>
      </c>
      <c r="F444" s="36" t="s">
        <v>8</v>
      </c>
      <c r="G444" s="37"/>
      <c r="H444" s="37"/>
      <c r="I444" s="37"/>
      <c r="J444" s="37">
        <v>100</v>
      </c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8">
        <f t="shared" si="16"/>
        <v>100</v>
      </c>
      <c r="Y444" s="14"/>
      <c r="Z444" s="14">
        <f t="shared" si="17"/>
        <v>0</v>
      </c>
    </row>
    <row r="445" spans="1:26" s="1" customFormat="1" ht="16.5" x14ac:dyDescent="0.2">
      <c r="A445" s="51">
        <v>443</v>
      </c>
      <c r="B445" s="51" t="s">
        <v>443</v>
      </c>
      <c r="C445" s="38">
        <v>11</v>
      </c>
      <c r="D445" s="38" t="s">
        <v>58</v>
      </c>
      <c r="E445" s="9" t="s">
        <v>242</v>
      </c>
      <c r="F445" s="36" t="s">
        <v>243</v>
      </c>
      <c r="G445" s="37"/>
      <c r="H445" s="37"/>
      <c r="I445" s="37"/>
      <c r="J445" s="37">
        <v>1</v>
      </c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8">
        <f t="shared" si="16"/>
        <v>1</v>
      </c>
      <c r="Y445" s="14"/>
      <c r="Z445" s="14">
        <f t="shared" si="17"/>
        <v>0</v>
      </c>
    </row>
    <row r="446" spans="1:26" s="1" customFormat="1" ht="11.25" x14ac:dyDescent="0.2">
      <c r="A446" s="51">
        <v>444</v>
      </c>
      <c r="B446" s="51" t="s">
        <v>447</v>
      </c>
      <c r="C446" s="38">
        <v>11</v>
      </c>
      <c r="D446" s="38" t="s">
        <v>58</v>
      </c>
      <c r="E446" s="9" t="s">
        <v>82</v>
      </c>
      <c r="F446" s="36" t="s">
        <v>8</v>
      </c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>
        <v>100</v>
      </c>
      <c r="S446" s="37"/>
      <c r="T446" s="37"/>
      <c r="U446" s="37"/>
      <c r="V446" s="37"/>
      <c r="W446" s="37"/>
      <c r="X446" s="38">
        <f t="shared" si="16"/>
        <v>100</v>
      </c>
      <c r="Y446" s="14"/>
      <c r="Z446" s="14">
        <f t="shared" si="17"/>
        <v>0</v>
      </c>
    </row>
    <row r="447" spans="1:26" s="1" customFormat="1" ht="41.25" x14ac:dyDescent="0.2">
      <c r="A447" s="51">
        <v>445</v>
      </c>
      <c r="B447" s="51" t="s">
        <v>444</v>
      </c>
      <c r="C447" s="38">
        <v>11</v>
      </c>
      <c r="D447" s="38" t="s">
        <v>58</v>
      </c>
      <c r="E447" s="7" t="s">
        <v>284</v>
      </c>
      <c r="F447" s="36" t="s">
        <v>92</v>
      </c>
      <c r="G447" s="37"/>
      <c r="H447" s="37"/>
      <c r="I447" s="37">
        <v>2</v>
      </c>
      <c r="J447" s="37">
        <v>1</v>
      </c>
      <c r="K447" s="37"/>
      <c r="L447" s="37"/>
      <c r="M447" s="37"/>
      <c r="N447" s="37"/>
      <c r="O447" s="37"/>
      <c r="P447" s="37"/>
      <c r="Q447" s="37"/>
      <c r="R447" s="37">
        <v>10</v>
      </c>
      <c r="S447" s="37"/>
      <c r="T447" s="37"/>
      <c r="U447" s="37">
        <v>50</v>
      </c>
      <c r="V447" s="37"/>
      <c r="W447" s="37"/>
      <c r="X447" s="38">
        <f t="shared" si="16"/>
        <v>63</v>
      </c>
      <c r="Y447" s="14"/>
      <c r="Z447" s="14">
        <f t="shared" si="17"/>
        <v>0</v>
      </c>
    </row>
    <row r="448" spans="1:26" s="1" customFormat="1" ht="16.5" x14ac:dyDescent="0.2">
      <c r="A448" s="51">
        <v>446</v>
      </c>
      <c r="B448" s="51" t="s">
        <v>732</v>
      </c>
      <c r="C448" s="38">
        <v>12</v>
      </c>
      <c r="D448" s="38" t="s">
        <v>59</v>
      </c>
      <c r="E448" s="9" t="s">
        <v>910</v>
      </c>
      <c r="F448" s="36" t="s">
        <v>8</v>
      </c>
      <c r="G448" s="37">
        <v>80</v>
      </c>
      <c r="H448" s="37"/>
      <c r="I448" s="37"/>
      <c r="J448" s="37">
        <v>20</v>
      </c>
      <c r="K448" s="37">
        <v>40</v>
      </c>
      <c r="L448" s="37">
        <v>20</v>
      </c>
      <c r="M448" s="37"/>
      <c r="N448" s="37"/>
      <c r="O448" s="37"/>
      <c r="P448" s="37">
        <v>50</v>
      </c>
      <c r="Q448" s="37"/>
      <c r="R448" s="37"/>
      <c r="S448" s="37">
        <v>50</v>
      </c>
      <c r="T448" s="37"/>
      <c r="U448" s="37"/>
      <c r="V448" s="37"/>
      <c r="W448" s="37"/>
      <c r="X448" s="38">
        <f t="shared" si="16"/>
        <v>260</v>
      </c>
      <c r="Y448" s="14"/>
      <c r="Z448" s="14">
        <f t="shared" si="17"/>
        <v>0</v>
      </c>
    </row>
    <row r="449" spans="1:26" s="1" customFormat="1" ht="16.5" x14ac:dyDescent="0.2">
      <c r="A449" s="51">
        <v>447</v>
      </c>
      <c r="B449" s="51" t="s">
        <v>733</v>
      </c>
      <c r="C449" s="38">
        <v>12</v>
      </c>
      <c r="D449" s="38" t="s">
        <v>59</v>
      </c>
      <c r="E449" s="9" t="s">
        <v>911</v>
      </c>
      <c r="F449" s="36" t="s">
        <v>8</v>
      </c>
      <c r="G449" s="37">
        <v>300</v>
      </c>
      <c r="H449" s="37"/>
      <c r="I449" s="37"/>
      <c r="J449" s="37">
        <v>20</v>
      </c>
      <c r="K449" s="37">
        <v>50</v>
      </c>
      <c r="L449" s="37">
        <v>20</v>
      </c>
      <c r="M449" s="37"/>
      <c r="N449" s="37"/>
      <c r="O449" s="37"/>
      <c r="P449" s="37">
        <v>50</v>
      </c>
      <c r="Q449" s="37">
        <v>30</v>
      </c>
      <c r="R449" s="37"/>
      <c r="S449" s="37">
        <v>100</v>
      </c>
      <c r="T449" s="37"/>
      <c r="U449" s="37">
        <v>1500</v>
      </c>
      <c r="V449" s="37">
        <v>350</v>
      </c>
      <c r="W449" s="37"/>
      <c r="X449" s="38">
        <f t="shared" si="16"/>
        <v>2420</v>
      </c>
      <c r="Y449" s="14"/>
      <c r="Z449" s="14">
        <f t="shared" si="17"/>
        <v>0</v>
      </c>
    </row>
    <row r="450" spans="1:26" s="1" customFormat="1" ht="16.5" x14ac:dyDescent="0.2">
      <c r="A450" s="51">
        <v>448</v>
      </c>
      <c r="B450" s="51" t="s">
        <v>734</v>
      </c>
      <c r="C450" s="38">
        <v>12</v>
      </c>
      <c r="D450" s="38" t="s">
        <v>59</v>
      </c>
      <c r="E450" s="9" t="s">
        <v>912</v>
      </c>
      <c r="F450" s="36" t="s">
        <v>8</v>
      </c>
      <c r="G450" s="37">
        <v>50</v>
      </c>
      <c r="H450" s="37"/>
      <c r="I450" s="37"/>
      <c r="J450" s="37"/>
      <c r="K450" s="37"/>
      <c r="L450" s="37"/>
      <c r="M450" s="37"/>
      <c r="N450" s="37"/>
      <c r="O450" s="37"/>
      <c r="P450" s="37">
        <v>20</v>
      </c>
      <c r="Q450" s="37"/>
      <c r="R450" s="37"/>
      <c r="S450" s="37"/>
      <c r="T450" s="37"/>
      <c r="U450" s="37">
        <v>300</v>
      </c>
      <c r="V450" s="37">
        <v>100</v>
      </c>
      <c r="W450" s="37"/>
      <c r="X450" s="38">
        <f t="shared" si="16"/>
        <v>470</v>
      </c>
      <c r="Y450" s="62"/>
      <c r="Z450" s="14">
        <f t="shared" si="17"/>
        <v>0</v>
      </c>
    </row>
    <row r="451" spans="1:26" s="1" customFormat="1" ht="16.5" x14ac:dyDescent="0.2">
      <c r="A451" s="51">
        <v>449</v>
      </c>
      <c r="B451" s="51" t="s">
        <v>735</v>
      </c>
      <c r="C451" s="38">
        <v>12</v>
      </c>
      <c r="D451" s="38" t="s">
        <v>59</v>
      </c>
      <c r="E451" s="9" t="s">
        <v>417</v>
      </c>
      <c r="F451" s="36" t="s">
        <v>8</v>
      </c>
      <c r="G451" s="37"/>
      <c r="H451" s="37"/>
      <c r="I451" s="37"/>
      <c r="J451" s="37">
        <v>5</v>
      </c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>
        <v>20</v>
      </c>
      <c r="W451" s="37"/>
      <c r="X451" s="38">
        <f t="shared" si="16"/>
        <v>25</v>
      </c>
      <c r="Y451" s="14"/>
      <c r="Z451" s="14">
        <f t="shared" si="17"/>
        <v>0</v>
      </c>
    </row>
    <row r="452" spans="1:26" s="1" customFormat="1" ht="16.5" x14ac:dyDescent="0.2">
      <c r="A452" s="51">
        <v>450</v>
      </c>
      <c r="B452" s="51" t="s">
        <v>736</v>
      </c>
      <c r="C452" s="38">
        <v>12</v>
      </c>
      <c r="D452" s="38" t="s">
        <v>59</v>
      </c>
      <c r="E452" s="9" t="s">
        <v>913</v>
      </c>
      <c r="F452" s="36" t="s">
        <v>8</v>
      </c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>
        <v>20</v>
      </c>
      <c r="W452" s="37"/>
      <c r="X452" s="38">
        <f t="shared" si="16"/>
        <v>20</v>
      </c>
      <c r="Y452" s="14"/>
      <c r="Z452" s="14">
        <f t="shared" si="17"/>
        <v>0</v>
      </c>
    </row>
    <row r="453" spans="1:26" s="1" customFormat="1" ht="25.5" x14ac:dyDescent="0.2">
      <c r="A453" s="51">
        <v>451</v>
      </c>
      <c r="B453" s="51" t="s">
        <v>709</v>
      </c>
      <c r="C453" s="38">
        <v>13</v>
      </c>
      <c r="D453" s="38" t="s">
        <v>58</v>
      </c>
      <c r="E453" s="8" t="s">
        <v>899</v>
      </c>
      <c r="F453" s="36" t="s">
        <v>8</v>
      </c>
      <c r="G453" s="37"/>
      <c r="H453" s="37"/>
      <c r="I453" s="37">
        <v>150</v>
      </c>
      <c r="J453" s="37"/>
      <c r="K453" s="37"/>
      <c r="L453" s="37"/>
      <c r="M453" s="37"/>
      <c r="N453" s="37"/>
      <c r="O453" s="37"/>
      <c r="P453" s="37"/>
      <c r="Q453" s="37"/>
      <c r="R453" s="37"/>
      <c r="S453" s="37">
        <v>100</v>
      </c>
      <c r="T453" s="37"/>
      <c r="U453" s="37">
        <v>500</v>
      </c>
      <c r="V453" s="37">
        <v>200</v>
      </c>
      <c r="W453" s="37"/>
      <c r="X453" s="38">
        <f t="shared" si="16"/>
        <v>950</v>
      </c>
      <c r="Y453" s="14"/>
      <c r="Z453" s="14">
        <f t="shared" si="17"/>
        <v>0</v>
      </c>
    </row>
    <row r="454" spans="1:26" s="1" customFormat="1" ht="12.75" customHeight="1" x14ac:dyDescent="0.2">
      <c r="A454" s="51">
        <v>452</v>
      </c>
      <c r="B454" s="51" t="s">
        <v>710</v>
      </c>
      <c r="C454" s="38">
        <v>13</v>
      </c>
      <c r="D454" s="38" t="s">
        <v>58</v>
      </c>
      <c r="E454" s="8" t="s">
        <v>900</v>
      </c>
      <c r="F454" s="36" t="s">
        <v>8</v>
      </c>
      <c r="G454" s="37">
        <v>60</v>
      </c>
      <c r="H454" s="37"/>
      <c r="I454" s="37">
        <v>25</v>
      </c>
      <c r="J454" s="37">
        <v>5</v>
      </c>
      <c r="K454" s="37">
        <v>120</v>
      </c>
      <c r="L454" s="37"/>
      <c r="M454" s="37"/>
      <c r="N454" s="37"/>
      <c r="O454" s="37"/>
      <c r="P454" s="37"/>
      <c r="Q454" s="37"/>
      <c r="R454" s="37"/>
      <c r="S454" s="37">
        <v>200</v>
      </c>
      <c r="T454" s="37"/>
      <c r="U454" s="37"/>
      <c r="V454" s="37"/>
      <c r="W454" s="37"/>
      <c r="X454" s="38">
        <f t="shared" si="16"/>
        <v>410</v>
      </c>
      <c r="Y454" s="14"/>
      <c r="Z454" s="14">
        <f t="shared" si="17"/>
        <v>0</v>
      </c>
    </row>
    <row r="455" spans="1:26" s="1" customFormat="1" ht="17.25" x14ac:dyDescent="0.2">
      <c r="A455" s="51">
        <v>453</v>
      </c>
      <c r="B455" s="51" t="s">
        <v>711</v>
      </c>
      <c r="C455" s="38">
        <v>13</v>
      </c>
      <c r="D455" s="38" t="s">
        <v>58</v>
      </c>
      <c r="E455" s="8" t="s">
        <v>901</v>
      </c>
      <c r="F455" s="36" t="s">
        <v>8</v>
      </c>
      <c r="G455" s="37">
        <v>20</v>
      </c>
      <c r="H455" s="37"/>
      <c r="I455" s="37">
        <v>20</v>
      </c>
      <c r="J455" s="37">
        <v>5</v>
      </c>
      <c r="K455" s="37"/>
      <c r="L455" s="37"/>
      <c r="M455" s="37"/>
      <c r="N455" s="37"/>
      <c r="O455" s="37"/>
      <c r="P455" s="37"/>
      <c r="Q455" s="37"/>
      <c r="R455" s="37"/>
      <c r="S455" s="37">
        <v>20</v>
      </c>
      <c r="T455" s="37"/>
      <c r="U455" s="37">
        <v>400</v>
      </c>
      <c r="V455" s="37"/>
      <c r="W455" s="37"/>
      <c r="X455" s="38">
        <f t="shared" si="16"/>
        <v>465</v>
      </c>
      <c r="Y455" s="14"/>
      <c r="Z455" s="14">
        <f t="shared" si="17"/>
        <v>0</v>
      </c>
    </row>
    <row r="456" spans="1:26" s="1" customFormat="1" ht="17.25" x14ac:dyDescent="0.2">
      <c r="A456" s="51">
        <v>454</v>
      </c>
      <c r="B456" s="51" t="s">
        <v>712</v>
      </c>
      <c r="C456" s="38">
        <v>13</v>
      </c>
      <c r="D456" s="38" t="s">
        <v>58</v>
      </c>
      <c r="E456" s="8" t="s">
        <v>902</v>
      </c>
      <c r="F456" s="36" t="s">
        <v>8</v>
      </c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>
        <v>10</v>
      </c>
      <c r="T456" s="37"/>
      <c r="U456" s="37"/>
      <c r="V456" s="37"/>
      <c r="W456" s="37"/>
      <c r="X456" s="38">
        <f t="shared" si="16"/>
        <v>10</v>
      </c>
      <c r="Y456" s="14"/>
      <c r="Z456" s="14">
        <f t="shared" si="17"/>
        <v>0</v>
      </c>
    </row>
    <row r="457" spans="1:26" s="1" customFormat="1" ht="17.25" x14ac:dyDescent="0.2">
      <c r="A457" s="51">
        <v>455</v>
      </c>
      <c r="B457" s="51" t="s">
        <v>713</v>
      </c>
      <c r="C457" s="38">
        <v>13</v>
      </c>
      <c r="D457" s="38" t="s">
        <v>58</v>
      </c>
      <c r="E457" s="8" t="s">
        <v>903</v>
      </c>
      <c r="F457" s="36" t="s">
        <v>8</v>
      </c>
      <c r="G457" s="37"/>
      <c r="H457" s="37"/>
      <c r="I457" s="37">
        <v>10</v>
      </c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>
        <v>300</v>
      </c>
      <c r="V457" s="37">
        <v>10</v>
      </c>
      <c r="W457" s="37"/>
      <c r="X457" s="38">
        <f t="shared" si="16"/>
        <v>320</v>
      </c>
      <c r="Y457" s="14"/>
      <c r="Z457" s="14">
        <f t="shared" si="17"/>
        <v>0</v>
      </c>
    </row>
    <row r="458" spans="1:26" s="1" customFormat="1" ht="17.25" x14ac:dyDescent="0.2">
      <c r="A458" s="51">
        <v>456</v>
      </c>
      <c r="B458" s="51" t="s">
        <v>720</v>
      </c>
      <c r="C458" s="38">
        <v>14</v>
      </c>
      <c r="D458" s="38" t="s">
        <v>58</v>
      </c>
      <c r="E458" s="8" t="s">
        <v>407</v>
      </c>
      <c r="F458" s="36" t="s">
        <v>8</v>
      </c>
      <c r="G458" s="37"/>
      <c r="H458" s="37"/>
      <c r="I458" s="37">
        <v>50</v>
      </c>
      <c r="J458" s="37"/>
      <c r="K458" s="37"/>
      <c r="L458" s="37"/>
      <c r="M458" s="37"/>
      <c r="N458" s="37"/>
      <c r="O458" s="37"/>
      <c r="P458" s="37"/>
      <c r="Q458" s="37"/>
      <c r="R458" s="37">
        <v>300</v>
      </c>
      <c r="S458" s="37"/>
      <c r="T458" s="37"/>
      <c r="U458" s="37">
        <v>100</v>
      </c>
      <c r="V458" s="37">
        <v>300</v>
      </c>
      <c r="W458" s="37">
        <v>25</v>
      </c>
      <c r="X458" s="38">
        <f t="shared" si="16"/>
        <v>775</v>
      </c>
      <c r="Y458" s="14"/>
      <c r="Z458" s="14">
        <f t="shared" si="17"/>
        <v>0</v>
      </c>
    </row>
    <row r="459" spans="1:26" s="1" customFormat="1" ht="13.5" customHeight="1" x14ac:dyDescent="0.2">
      <c r="A459" s="51">
        <v>457</v>
      </c>
      <c r="B459" s="51" t="s">
        <v>721</v>
      </c>
      <c r="C459" s="38">
        <v>14</v>
      </c>
      <c r="D459" s="38" t="s">
        <v>58</v>
      </c>
      <c r="E459" s="8" t="s">
        <v>408</v>
      </c>
      <c r="F459" s="36" t="s">
        <v>8</v>
      </c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>
        <v>100</v>
      </c>
      <c r="W459" s="37">
        <v>10</v>
      </c>
      <c r="X459" s="38">
        <f t="shared" si="16"/>
        <v>110</v>
      </c>
      <c r="Y459" s="14"/>
      <c r="Z459" s="14">
        <f t="shared" si="17"/>
        <v>0</v>
      </c>
    </row>
    <row r="460" spans="1:26" s="1" customFormat="1" ht="17.25" x14ac:dyDescent="0.2">
      <c r="A460" s="51">
        <v>458</v>
      </c>
      <c r="B460" s="51" t="s">
        <v>722</v>
      </c>
      <c r="C460" s="38">
        <v>14</v>
      </c>
      <c r="D460" s="38" t="s">
        <v>58</v>
      </c>
      <c r="E460" s="8" t="s">
        <v>409</v>
      </c>
      <c r="F460" s="36" t="s">
        <v>8</v>
      </c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>
        <v>30</v>
      </c>
      <c r="W460" s="37"/>
      <c r="X460" s="38">
        <f t="shared" si="16"/>
        <v>30</v>
      </c>
      <c r="Y460" s="14"/>
      <c r="Z460" s="14">
        <f t="shared" si="17"/>
        <v>0</v>
      </c>
    </row>
    <row r="461" spans="1:26" s="1" customFormat="1" ht="17.25" x14ac:dyDescent="0.2">
      <c r="A461" s="51">
        <v>459</v>
      </c>
      <c r="B461" s="51" t="s">
        <v>723</v>
      </c>
      <c r="C461" s="38">
        <v>14</v>
      </c>
      <c r="D461" s="38" t="s">
        <v>58</v>
      </c>
      <c r="E461" s="8" t="s">
        <v>410</v>
      </c>
      <c r="F461" s="36" t="s">
        <v>8</v>
      </c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>
        <v>10</v>
      </c>
      <c r="W461" s="37"/>
      <c r="X461" s="38">
        <f t="shared" si="16"/>
        <v>10</v>
      </c>
      <c r="Y461" s="14"/>
      <c r="Z461" s="14">
        <f t="shared" si="17"/>
        <v>0</v>
      </c>
    </row>
    <row r="462" spans="1:26" s="1" customFormat="1" ht="17.25" x14ac:dyDescent="0.2">
      <c r="A462" s="51">
        <v>460</v>
      </c>
      <c r="B462" s="51" t="s">
        <v>724</v>
      </c>
      <c r="C462" s="38">
        <v>15</v>
      </c>
      <c r="D462" s="38" t="s">
        <v>58</v>
      </c>
      <c r="E462" s="8" t="s">
        <v>411</v>
      </c>
      <c r="F462" s="36" t="s">
        <v>8</v>
      </c>
      <c r="G462" s="37">
        <v>800</v>
      </c>
      <c r="H462" s="37"/>
      <c r="I462" s="37">
        <v>1000</v>
      </c>
      <c r="J462" s="37"/>
      <c r="K462" s="37"/>
      <c r="L462" s="37">
        <v>100</v>
      </c>
      <c r="M462" s="37"/>
      <c r="N462" s="37"/>
      <c r="O462" s="37">
        <v>500</v>
      </c>
      <c r="P462" s="37"/>
      <c r="Q462" s="37"/>
      <c r="R462" s="37">
        <v>300</v>
      </c>
      <c r="S462" s="37">
        <v>300</v>
      </c>
      <c r="T462" s="37"/>
      <c r="U462" s="37">
        <v>1000</v>
      </c>
      <c r="V462" s="37">
        <v>300</v>
      </c>
      <c r="W462" s="37">
        <v>25</v>
      </c>
      <c r="X462" s="38">
        <f t="shared" si="16"/>
        <v>4325</v>
      </c>
      <c r="Y462" s="14"/>
      <c r="Z462" s="14">
        <f t="shared" si="17"/>
        <v>0</v>
      </c>
    </row>
    <row r="463" spans="1:26" s="1" customFormat="1" ht="16.5" x14ac:dyDescent="0.2">
      <c r="A463" s="51">
        <v>461</v>
      </c>
      <c r="B463" s="51" t="s">
        <v>725</v>
      </c>
      <c r="C463" s="38">
        <v>15</v>
      </c>
      <c r="D463" s="38" t="s">
        <v>58</v>
      </c>
      <c r="E463" s="7" t="s">
        <v>883</v>
      </c>
      <c r="F463" s="36" t="s">
        <v>8</v>
      </c>
      <c r="G463" s="37">
        <v>300</v>
      </c>
      <c r="H463" s="37"/>
      <c r="I463" s="37">
        <v>300</v>
      </c>
      <c r="J463" s="37"/>
      <c r="K463" s="37"/>
      <c r="L463" s="37"/>
      <c r="M463" s="37"/>
      <c r="N463" s="37"/>
      <c r="O463" s="37">
        <v>50</v>
      </c>
      <c r="P463" s="37"/>
      <c r="Q463" s="37"/>
      <c r="R463" s="37"/>
      <c r="S463" s="37">
        <v>50</v>
      </c>
      <c r="T463" s="37"/>
      <c r="U463" s="37"/>
      <c r="V463" s="37"/>
      <c r="W463" s="37">
        <v>20</v>
      </c>
      <c r="X463" s="38">
        <f t="shared" si="16"/>
        <v>720</v>
      </c>
      <c r="Y463" s="14"/>
      <c r="Z463" s="14">
        <f t="shared" si="17"/>
        <v>0</v>
      </c>
    </row>
    <row r="464" spans="1:26" s="1" customFormat="1" ht="16.5" x14ac:dyDescent="0.2">
      <c r="A464" s="51">
        <v>462</v>
      </c>
      <c r="B464" s="51" t="s">
        <v>726</v>
      </c>
      <c r="C464" s="38">
        <v>15</v>
      </c>
      <c r="D464" s="38" t="s">
        <v>58</v>
      </c>
      <c r="E464" s="7" t="s">
        <v>884</v>
      </c>
      <c r="F464" s="36" t="s">
        <v>8</v>
      </c>
      <c r="G464" s="37">
        <v>60</v>
      </c>
      <c r="H464" s="37"/>
      <c r="I464" s="37">
        <v>200</v>
      </c>
      <c r="J464" s="37"/>
      <c r="K464" s="37"/>
      <c r="L464" s="37"/>
      <c r="M464" s="37"/>
      <c r="N464" s="37"/>
      <c r="O464" s="37">
        <v>100</v>
      </c>
      <c r="P464" s="37"/>
      <c r="Q464" s="37"/>
      <c r="R464" s="37">
        <v>20</v>
      </c>
      <c r="S464" s="37">
        <v>20</v>
      </c>
      <c r="T464" s="37"/>
      <c r="U464" s="37"/>
      <c r="V464" s="37">
        <v>100</v>
      </c>
      <c r="W464" s="37">
        <v>100</v>
      </c>
      <c r="X464" s="38">
        <f t="shared" si="16"/>
        <v>600</v>
      </c>
      <c r="Y464" s="14"/>
      <c r="Z464" s="14">
        <f t="shared" si="17"/>
        <v>0</v>
      </c>
    </row>
    <row r="465" spans="1:26" s="1" customFormat="1" ht="16.5" x14ac:dyDescent="0.2">
      <c r="A465" s="51">
        <v>463</v>
      </c>
      <c r="B465" s="51" t="s">
        <v>727</v>
      </c>
      <c r="C465" s="38">
        <v>15</v>
      </c>
      <c r="D465" s="38" t="s">
        <v>58</v>
      </c>
      <c r="E465" s="7" t="s">
        <v>412</v>
      </c>
      <c r="F465" s="36" t="s">
        <v>8</v>
      </c>
      <c r="G465" s="37"/>
      <c r="H465" s="37"/>
      <c r="I465" s="37">
        <v>100</v>
      </c>
      <c r="J465" s="37">
        <v>10</v>
      </c>
      <c r="K465" s="37"/>
      <c r="L465" s="37">
        <v>10</v>
      </c>
      <c r="M465" s="37"/>
      <c r="N465" s="37"/>
      <c r="O465" s="37"/>
      <c r="P465" s="37"/>
      <c r="Q465" s="37"/>
      <c r="R465" s="37"/>
      <c r="S465" s="37">
        <v>20</v>
      </c>
      <c r="T465" s="37"/>
      <c r="U465" s="37">
        <v>50</v>
      </c>
      <c r="V465" s="37">
        <v>15</v>
      </c>
      <c r="W465" s="37"/>
      <c r="X465" s="38">
        <f t="shared" si="16"/>
        <v>205</v>
      </c>
      <c r="Y465" s="14"/>
      <c r="Z465" s="14">
        <f t="shared" si="17"/>
        <v>0</v>
      </c>
    </row>
    <row r="466" spans="1:26" s="1" customFormat="1" ht="16.5" x14ac:dyDescent="0.2">
      <c r="A466" s="51">
        <v>464</v>
      </c>
      <c r="B466" s="51" t="s">
        <v>728</v>
      </c>
      <c r="C466" s="38">
        <v>15</v>
      </c>
      <c r="D466" s="38" t="s">
        <v>58</v>
      </c>
      <c r="E466" s="7" t="s">
        <v>413</v>
      </c>
      <c r="F466" s="36" t="s">
        <v>8</v>
      </c>
      <c r="G466" s="37"/>
      <c r="H466" s="37"/>
      <c r="I466" s="37"/>
      <c r="J466" s="37">
        <v>2</v>
      </c>
      <c r="K466" s="37">
        <v>40</v>
      </c>
      <c r="L466" s="37">
        <v>100</v>
      </c>
      <c r="M466" s="37"/>
      <c r="N466" s="37"/>
      <c r="O466" s="37">
        <v>250</v>
      </c>
      <c r="P466" s="37"/>
      <c r="Q466" s="37"/>
      <c r="R466" s="37"/>
      <c r="S466" s="37">
        <v>50</v>
      </c>
      <c r="T466" s="37"/>
      <c r="U466" s="37">
        <v>200</v>
      </c>
      <c r="V466" s="37">
        <v>30</v>
      </c>
      <c r="W466" s="37"/>
      <c r="X466" s="38">
        <f t="shared" si="16"/>
        <v>672</v>
      </c>
      <c r="Y466" s="14"/>
      <c r="Z466" s="14">
        <f t="shared" si="17"/>
        <v>0</v>
      </c>
    </row>
    <row r="467" spans="1:26" s="1" customFormat="1" ht="17.25" x14ac:dyDescent="0.2">
      <c r="A467" s="51">
        <v>465</v>
      </c>
      <c r="B467" s="51" t="s">
        <v>729</v>
      </c>
      <c r="C467" s="38">
        <v>15</v>
      </c>
      <c r="D467" s="38" t="s">
        <v>58</v>
      </c>
      <c r="E467" s="8" t="s">
        <v>414</v>
      </c>
      <c r="F467" s="36" t="s">
        <v>8</v>
      </c>
      <c r="G467" s="37"/>
      <c r="H467" s="37"/>
      <c r="I467" s="37"/>
      <c r="J467" s="37"/>
      <c r="K467" s="37"/>
      <c r="L467" s="37">
        <v>150</v>
      </c>
      <c r="M467" s="37"/>
      <c r="N467" s="37"/>
      <c r="O467" s="37">
        <v>700</v>
      </c>
      <c r="P467" s="37"/>
      <c r="Q467" s="37"/>
      <c r="R467" s="37">
        <v>50</v>
      </c>
      <c r="S467" s="37"/>
      <c r="T467" s="37"/>
      <c r="U467" s="37"/>
      <c r="V467" s="37"/>
      <c r="W467" s="37"/>
      <c r="X467" s="38">
        <f t="shared" si="16"/>
        <v>900</v>
      </c>
      <c r="Y467" s="14"/>
      <c r="Z467" s="14">
        <f t="shared" si="17"/>
        <v>0</v>
      </c>
    </row>
    <row r="468" spans="1:26" s="1" customFormat="1" ht="16.5" x14ac:dyDescent="0.2">
      <c r="A468" s="51">
        <v>466</v>
      </c>
      <c r="B468" s="51" t="s">
        <v>730</v>
      </c>
      <c r="C468" s="38">
        <v>15</v>
      </c>
      <c r="D468" s="38" t="s">
        <v>58</v>
      </c>
      <c r="E468" s="7" t="s">
        <v>415</v>
      </c>
      <c r="F468" s="36" t="s">
        <v>8</v>
      </c>
      <c r="G468" s="37"/>
      <c r="H468" s="37"/>
      <c r="I468" s="37"/>
      <c r="J468" s="37"/>
      <c r="K468" s="37"/>
      <c r="L468" s="37">
        <v>10</v>
      </c>
      <c r="M468" s="37"/>
      <c r="N468" s="37"/>
      <c r="O468" s="37"/>
      <c r="P468" s="37"/>
      <c r="Q468" s="37"/>
      <c r="R468" s="37">
        <v>10</v>
      </c>
      <c r="S468" s="37"/>
      <c r="T468" s="37"/>
      <c r="U468" s="37"/>
      <c r="V468" s="37"/>
      <c r="W468" s="37"/>
      <c r="X468" s="38">
        <f t="shared" si="16"/>
        <v>20</v>
      </c>
      <c r="Y468" s="14"/>
      <c r="Z468" s="14">
        <f t="shared" si="17"/>
        <v>0</v>
      </c>
    </row>
    <row r="469" spans="1:26" s="1" customFormat="1" ht="36.75" customHeight="1" x14ac:dyDescent="0.2">
      <c r="A469" s="51">
        <v>467</v>
      </c>
      <c r="B469" s="51" t="s">
        <v>731</v>
      </c>
      <c r="C469" s="38">
        <v>15</v>
      </c>
      <c r="D469" s="38" t="s">
        <v>58</v>
      </c>
      <c r="E469" s="7" t="s">
        <v>416</v>
      </c>
      <c r="F469" s="36" t="s">
        <v>8</v>
      </c>
      <c r="G469" s="37"/>
      <c r="H469" s="37"/>
      <c r="I469" s="37"/>
      <c r="J469" s="37"/>
      <c r="K469" s="37"/>
      <c r="L469" s="37">
        <v>50</v>
      </c>
      <c r="M469" s="37"/>
      <c r="N469" s="37"/>
      <c r="O469" s="37"/>
      <c r="P469" s="37"/>
      <c r="Q469" s="37"/>
      <c r="R469" s="37">
        <v>10</v>
      </c>
      <c r="S469" s="37"/>
      <c r="T469" s="37"/>
      <c r="U469" s="37"/>
      <c r="V469" s="37"/>
      <c r="W469" s="37"/>
      <c r="X469" s="38">
        <f t="shared" si="16"/>
        <v>60</v>
      </c>
      <c r="Y469" s="14"/>
      <c r="Z469" s="14">
        <f t="shared" si="17"/>
        <v>0</v>
      </c>
    </row>
    <row r="470" spans="1:26" s="1" customFormat="1" ht="11.25" x14ac:dyDescent="0.2">
      <c r="A470" s="51">
        <v>468</v>
      </c>
      <c r="B470" s="51" t="s">
        <v>737</v>
      </c>
      <c r="C470" s="38">
        <v>16</v>
      </c>
      <c r="D470" s="38" t="s">
        <v>59</v>
      </c>
      <c r="E470" s="9" t="s">
        <v>190</v>
      </c>
      <c r="F470" s="36" t="s">
        <v>8</v>
      </c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>
        <v>20</v>
      </c>
      <c r="T470" s="37"/>
      <c r="U470" s="37"/>
      <c r="V470" s="37">
        <v>15</v>
      </c>
      <c r="W470" s="37"/>
      <c r="X470" s="38">
        <f t="shared" si="16"/>
        <v>35</v>
      </c>
      <c r="Y470" s="14"/>
      <c r="Z470" s="14">
        <f t="shared" si="17"/>
        <v>0</v>
      </c>
    </row>
    <row r="471" spans="1:26" s="1" customFormat="1" ht="11.25" x14ac:dyDescent="0.2">
      <c r="A471" s="51">
        <v>469</v>
      </c>
      <c r="B471" s="51" t="s">
        <v>738</v>
      </c>
      <c r="C471" s="38">
        <v>16</v>
      </c>
      <c r="D471" s="38" t="s">
        <v>59</v>
      </c>
      <c r="E471" s="9" t="s">
        <v>193</v>
      </c>
      <c r="F471" s="36" t="s">
        <v>8</v>
      </c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>
        <v>20</v>
      </c>
      <c r="T471" s="37"/>
      <c r="U471" s="37"/>
      <c r="V471" s="37"/>
      <c r="W471" s="37"/>
      <c r="X471" s="38">
        <f t="shared" ref="X471:X480" si="18">SUM(G471:W471)</f>
        <v>20</v>
      </c>
      <c r="Y471" s="14"/>
      <c r="Z471" s="14">
        <f t="shared" ref="Z471:Z480" si="19">X471*Y471</f>
        <v>0</v>
      </c>
    </row>
    <row r="472" spans="1:26" s="1" customFormat="1" ht="11.25" x14ac:dyDescent="0.2">
      <c r="A472" s="51">
        <v>470</v>
      </c>
      <c r="B472" s="51" t="s">
        <v>739</v>
      </c>
      <c r="C472" s="38">
        <v>16</v>
      </c>
      <c r="D472" s="38" t="s">
        <v>59</v>
      </c>
      <c r="E472" s="9" t="s">
        <v>192</v>
      </c>
      <c r="F472" s="36" t="s">
        <v>8</v>
      </c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>
        <v>20</v>
      </c>
      <c r="T472" s="37"/>
      <c r="U472" s="37"/>
      <c r="V472" s="37">
        <v>20</v>
      </c>
      <c r="W472" s="37"/>
      <c r="X472" s="38">
        <f t="shared" si="18"/>
        <v>40</v>
      </c>
      <c r="Y472" s="14"/>
      <c r="Z472" s="14">
        <f t="shared" si="19"/>
        <v>0</v>
      </c>
    </row>
    <row r="473" spans="1:26" s="1" customFormat="1" ht="11.25" x14ac:dyDescent="0.2">
      <c r="A473" s="51">
        <v>471</v>
      </c>
      <c r="B473" s="51" t="s">
        <v>740</v>
      </c>
      <c r="C473" s="38">
        <v>16</v>
      </c>
      <c r="D473" s="38" t="s">
        <v>59</v>
      </c>
      <c r="E473" s="9" t="s">
        <v>191</v>
      </c>
      <c r="F473" s="36" t="s">
        <v>8</v>
      </c>
      <c r="G473" s="37">
        <v>300</v>
      </c>
      <c r="H473" s="37"/>
      <c r="I473" s="37"/>
      <c r="J473" s="37"/>
      <c r="K473" s="37"/>
      <c r="L473" s="37"/>
      <c r="M473" s="37"/>
      <c r="N473" s="37">
        <v>10</v>
      </c>
      <c r="O473" s="37">
        <v>150</v>
      </c>
      <c r="P473" s="37">
        <v>100</v>
      </c>
      <c r="Q473" s="37"/>
      <c r="R473" s="37"/>
      <c r="S473" s="37">
        <v>100</v>
      </c>
      <c r="T473" s="37"/>
      <c r="U473" s="37">
        <v>200</v>
      </c>
      <c r="V473" s="37">
        <v>400</v>
      </c>
      <c r="W473" s="37"/>
      <c r="X473" s="38">
        <f t="shared" si="18"/>
        <v>1260</v>
      </c>
      <c r="Y473" s="14"/>
      <c r="Z473" s="14">
        <f t="shared" si="19"/>
        <v>0</v>
      </c>
    </row>
    <row r="474" spans="1:26" s="1" customFormat="1" ht="16.5" x14ac:dyDescent="0.2">
      <c r="A474" s="51">
        <v>472</v>
      </c>
      <c r="B474" s="51" t="s">
        <v>741</v>
      </c>
      <c r="C474" s="38">
        <v>16</v>
      </c>
      <c r="D474" s="38" t="s">
        <v>59</v>
      </c>
      <c r="E474" s="9" t="s">
        <v>42</v>
      </c>
      <c r="F474" s="36" t="s">
        <v>8</v>
      </c>
      <c r="G474" s="37"/>
      <c r="H474" s="37"/>
      <c r="I474" s="37"/>
      <c r="J474" s="37">
        <v>10</v>
      </c>
      <c r="K474" s="37"/>
      <c r="L474" s="37">
        <v>5</v>
      </c>
      <c r="M474" s="37"/>
      <c r="N474" s="37"/>
      <c r="O474" s="37">
        <v>300</v>
      </c>
      <c r="P474" s="37">
        <v>100</v>
      </c>
      <c r="Q474" s="37"/>
      <c r="R474" s="37">
        <v>150</v>
      </c>
      <c r="S474" s="37">
        <v>50</v>
      </c>
      <c r="T474" s="37"/>
      <c r="U474" s="37"/>
      <c r="V474" s="37">
        <v>20</v>
      </c>
      <c r="W474" s="37"/>
      <c r="X474" s="38">
        <f t="shared" si="18"/>
        <v>635</v>
      </c>
      <c r="Y474" s="14"/>
      <c r="Z474" s="14">
        <f t="shared" si="19"/>
        <v>0</v>
      </c>
    </row>
    <row r="475" spans="1:26" s="1" customFormat="1" ht="16.5" x14ac:dyDescent="0.2">
      <c r="A475" s="51">
        <v>473</v>
      </c>
      <c r="B475" s="51" t="s">
        <v>742</v>
      </c>
      <c r="C475" s="38">
        <v>16</v>
      </c>
      <c r="D475" s="38" t="s">
        <v>59</v>
      </c>
      <c r="E475" s="9" t="s">
        <v>43</v>
      </c>
      <c r="F475" s="36" t="s">
        <v>8</v>
      </c>
      <c r="G475" s="37"/>
      <c r="H475" s="37"/>
      <c r="I475" s="37"/>
      <c r="J475" s="37"/>
      <c r="K475" s="37"/>
      <c r="L475" s="37"/>
      <c r="M475" s="37"/>
      <c r="N475" s="37"/>
      <c r="O475" s="37"/>
      <c r="P475" s="37">
        <v>30</v>
      </c>
      <c r="Q475" s="37"/>
      <c r="R475" s="37"/>
      <c r="S475" s="37">
        <v>50</v>
      </c>
      <c r="T475" s="37"/>
      <c r="U475" s="37"/>
      <c r="V475" s="37"/>
      <c r="W475" s="37"/>
      <c r="X475" s="38">
        <f t="shared" si="18"/>
        <v>80</v>
      </c>
      <c r="Y475" s="14"/>
      <c r="Z475" s="14">
        <f t="shared" si="19"/>
        <v>0</v>
      </c>
    </row>
    <row r="476" spans="1:26" s="1" customFormat="1" ht="11.25" x14ac:dyDescent="0.2">
      <c r="A476" s="51">
        <v>474</v>
      </c>
      <c r="B476" s="65" t="s">
        <v>446</v>
      </c>
      <c r="C476" s="37">
        <v>17</v>
      </c>
      <c r="D476" s="37" t="s">
        <v>58</v>
      </c>
      <c r="E476" s="66" t="s">
        <v>84</v>
      </c>
      <c r="F476" s="67" t="s">
        <v>8</v>
      </c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>
        <v>30</v>
      </c>
      <c r="S476" s="37"/>
      <c r="T476" s="37"/>
      <c r="U476" s="37"/>
      <c r="V476" s="37"/>
      <c r="W476" s="37"/>
      <c r="X476" s="38">
        <f t="shared" si="18"/>
        <v>30</v>
      </c>
      <c r="Y476" s="14"/>
      <c r="Z476" s="14">
        <f t="shared" si="19"/>
        <v>0</v>
      </c>
    </row>
    <row r="477" spans="1:26" s="1" customFormat="1" ht="11.25" x14ac:dyDescent="0.2">
      <c r="A477" s="51">
        <v>475</v>
      </c>
      <c r="B477" s="65" t="s">
        <v>445</v>
      </c>
      <c r="C477" s="37">
        <v>17</v>
      </c>
      <c r="D477" s="37" t="s">
        <v>58</v>
      </c>
      <c r="E477" s="66" t="s">
        <v>83</v>
      </c>
      <c r="F477" s="67" t="s">
        <v>8</v>
      </c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>
        <v>200</v>
      </c>
      <c r="S477" s="37"/>
      <c r="T477" s="37"/>
      <c r="U477" s="37"/>
      <c r="V477" s="37"/>
      <c r="W477" s="37"/>
      <c r="X477" s="38">
        <f t="shared" si="18"/>
        <v>200</v>
      </c>
      <c r="Y477" s="14"/>
      <c r="Z477" s="14">
        <f t="shared" si="19"/>
        <v>0</v>
      </c>
    </row>
    <row r="478" spans="1:26" s="1" customFormat="1" ht="16.5" x14ac:dyDescent="0.2">
      <c r="A478" s="51">
        <v>476</v>
      </c>
      <c r="B478" s="51" t="s">
        <v>715</v>
      </c>
      <c r="C478" s="38">
        <v>17</v>
      </c>
      <c r="D478" s="38" t="s">
        <v>58</v>
      </c>
      <c r="E478" s="7" t="s">
        <v>905</v>
      </c>
      <c r="F478" s="36" t="s">
        <v>8</v>
      </c>
      <c r="G478" s="37">
        <v>10</v>
      </c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>
        <v>100</v>
      </c>
      <c r="V478" s="37">
        <v>20</v>
      </c>
      <c r="W478" s="37"/>
      <c r="X478" s="38">
        <f t="shared" si="18"/>
        <v>130</v>
      </c>
      <c r="Y478" s="14"/>
      <c r="Z478" s="14">
        <f t="shared" si="19"/>
        <v>0</v>
      </c>
    </row>
    <row r="479" spans="1:26" ht="18" x14ac:dyDescent="0.25">
      <c r="A479" s="51">
        <v>477</v>
      </c>
      <c r="B479" s="51" t="s">
        <v>718</v>
      </c>
      <c r="C479" s="38">
        <v>17</v>
      </c>
      <c r="D479" s="38" t="s">
        <v>58</v>
      </c>
      <c r="E479" s="8" t="s">
        <v>908</v>
      </c>
      <c r="F479" s="36" t="s">
        <v>8</v>
      </c>
      <c r="G479" s="36"/>
      <c r="H479" s="36"/>
      <c r="I479" s="37"/>
      <c r="J479" s="37"/>
      <c r="K479" s="37"/>
      <c r="L479" s="37">
        <v>5</v>
      </c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8">
        <f t="shared" si="18"/>
        <v>5</v>
      </c>
      <c r="Y479" s="14"/>
      <c r="Z479" s="14">
        <f t="shared" si="19"/>
        <v>0</v>
      </c>
    </row>
    <row r="480" spans="1:26" ht="18" x14ac:dyDescent="0.25">
      <c r="A480" s="51">
        <v>478</v>
      </c>
      <c r="B480" s="51" t="s">
        <v>719</v>
      </c>
      <c r="C480" s="38">
        <v>17</v>
      </c>
      <c r="D480" s="38" t="s">
        <v>58</v>
      </c>
      <c r="E480" s="8" t="s">
        <v>909</v>
      </c>
      <c r="F480" s="36" t="s">
        <v>8</v>
      </c>
      <c r="G480" s="37"/>
      <c r="H480" s="37"/>
      <c r="I480" s="37"/>
      <c r="J480" s="37"/>
      <c r="K480" s="37"/>
      <c r="L480" s="37"/>
      <c r="M480" s="37"/>
      <c r="N480" s="37"/>
      <c r="O480" s="37">
        <v>20</v>
      </c>
      <c r="P480" s="37"/>
      <c r="Q480" s="37"/>
      <c r="R480" s="37"/>
      <c r="S480" s="37"/>
      <c r="T480" s="37"/>
      <c r="U480" s="37"/>
      <c r="V480" s="37"/>
      <c r="W480" s="37"/>
      <c r="X480" s="38">
        <f t="shared" si="18"/>
        <v>20</v>
      </c>
      <c r="Y480" s="14"/>
      <c r="Z480" s="14">
        <f t="shared" si="19"/>
        <v>0</v>
      </c>
    </row>
    <row r="481" spans="1:26" x14ac:dyDescent="0.25">
      <c r="A481" s="45"/>
      <c r="B481" s="45"/>
      <c r="C481" s="53"/>
      <c r="D481" s="53"/>
      <c r="E481" s="31"/>
      <c r="F481" s="45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5"/>
      <c r="Y481" s="27"/>
      <c r="Z481" s="27"/>
    </row>
    <row r="484" spans="1:26" x14ac:dyDescent="0.25">
      <c r="C484" s="47"/>
      <c r="D484" s="47"/>
      <c r="G484" s="47"/>
      <c r="H484" s="47"/>
      <c r="L484" s="47"/>
      <c r="S484" s="47"/>
    </row>
    <row r="485" spans="1:26" x14ac:dyDescent="0.25">
      <c r="C485" s="47"/>
      <c r="D485" s="47"/>
      <c r="G485" s="47"/>
      <c r="H485" s="47"/>
      <c r="L485" s="47"/>
      <c r="S485" s="47"/>
    </row>
    <row r="486" spans="1:26" x14ac:dyDescent="0.25">
      <c r="C486" s="47"/>
      <c r="D486" s="47"/>
      <c r="G486" s="47"/>
      <c r="H486" s="47"/>
      <c r="L486" s="47"/>
      <c r="S486" s="47"/>
    </row>
  </sheetData>
  <sortState ref="B3:Z480">
    <sortCondition ref="C3:C480"/>
    <sortCondition ref="D3:D480"/>
    <sortCondition ref="B3:B480"/>
  </sortState>
  <pageMargins left="0.16" right="0.1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67" zoomScale="110" zoomScaleNormal="110" workbookViewId="0">
      <selection activeCell="E87" sqref="E87"/>
    </sheetView>
  </sheetViews>
  <sheetFormatPr defaultRowHeight="15" x14ac:dyDescent="0.25"/>
  <cols>
    <col min="1" max="1" width="4.140625" style="21" customWidth="1"/>
    <col min="2" max="2" width="7.7109375" style="21" customWidth="1"/>
    <col min="3" max="4" width="4.140625" style="21" customWidth="1"/>
    <col min="5" max="5" width="52.7109375" style="25" customWidth="1"/>
    <col min="6" max="6" width="3.7109375" style="21" customWidth="1"/>
    <col min="7" max="8" width="2.85546875" style="21" bestFit="1" customWidth="1"/>
    <col min="9" max="9" width="4" style="21" customWidth="1"/>
    <col min="10" max="15" width="2.85546875" style="21" bestFit="1" customWidth="1"/>
    <col min="16" max="16" width="3.140625" style="21" bestFit="1" customWidth="1"/>
    <col min="17" max="19" width="2.85546875" style="21" bestFit="1" customWidth="1"/>
    <col min="20" max="20" width="2.85546875" style="12" bestFit="1" customWidth="1"/>
    <col min="21" max="21" width="3.140625" style="12" bestFit="1" customWidth="1"/>
    <col min="22" max="22" width="2.85546875" style="12" bestFit="1" customWidth="1"/>
    <col min="23" max="23" width="3.140625" style="12" bestFit="1" customWidth="1"/>
    <col min="24" max="24" width="9.140625" style="12"/>
  </cols>
  <sheetData>
    <row r="1" spans="1:26" x14ac:dyDescent="0.25">
      <c r="A1" s="95" t="s">
        <v>897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25.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67.5" x14ac:dyDescent="0.25">
      <c r="A3" s="19" t="str">
        <f>Todas!A2</f>
        <v>ITEM</v>
      </c>
      <c r="B3" s="19" t="str">
        <f>Todas!B2</f>
        <v>Ident. Abreviada</v>
      </c>
      <c r="C3" s="19" t="str">
        <f>Todas!C2</f>
        <v>Lote</v>
      </c>
      <c r="D3" s="19" t="str">
        <f>Todas!D2</f>
        <v>Água/Esgoto</v>
      </c>
      <c r="E3" s="10" t="str">
        <f>Todas!E2</f>
        <v>DESCRIÇÃO</v>
      </c>
      <c r="F3" s="19" t="str">
        <f>Todas!F2</f>
        <v>UNID</v>
      </c>
      <c r="G3" s="19" t="str">
        <f>Todas!G2</f>
        <v>Aimorés</v>
      </c>
      <c r="H3" s="19" t="str">
        <f>Todas!H2</f>
        <v>Alfredo Cahves</v>
      </c>
      <c r="I3" s="19" t="str">
        <f>Todas!I2</f>
        <v>Baixo Guandu</v>
      </c>
      <c r="J3" s="19" t="str">
        <f>Todas!J2</f>
        <v>Gov. Lindemberg</v>
      </c>
      <c r="K3" s="19" t="str">
        <f>Todas!K2</f>
        <v>Ibiraçu</v>
      </c>
      <c r="L3" s="19" t="str">
        <f>Todas!L2</f>
        <v>Itaguaçu</v>
      </c>
      <c r="M3" s="19" t="str">
        <f>Todas!M2</f>
        <v>Itarana</v>
      </c>
      <c r="N3" s="19" t="str">
        <f>Todas!N2</f>
        <v>Iconha</v>
      </c>
      <c r="O3" s="19" t="str">
        <f>Todas!O2</f>
        <v>Jerônimo Moteiro</v>
      </c>
      <c r="P3" s="19" t="str">
        <f>Todas!P2</f>
        <v>João Neiva</v>
      </c>
      <c r="Q3" s="19" t="str">
        <f>Todas!Q2</f>
        <v>Marilância</v>
      </c>
      <c r="R3" s="19" t="str">
        <f>Todas!R2</f>
        <v>Mimoso Sul</v>
      </c>
      <c r="S3" s="19" t="str">
        <f>Todas!S2</f>
        <v>Rio Bananal</v>
      </c>
      <c r="T3" s="19" t="str">
        <f>Todas!T2</f>
        <v>São Domingos</v>
      </c>
      <c r="U3" s="19" t="str">
        <f>Todas!U2</f>
        <v>São Mateus</v>
      </c>
      <c r="V3" s="19" t="str">
        <f>Todas!V2</f>
        <v>Sanear</v>
      </c>
      <c r="W3" s="19" t="str">
        <f>Todas!W2</f>
        <v>Vargem Alta</v>
      </c>
      <c r="X3" s="19" t="str">
        <f>Todas!X2</f>
        <v>TOTAL PEDIDO</v>
      </c>
      <c r="Y3" s="19" t="str">
        <f>Todas!Y2</f>
        <v>R$ UNITÁRIO</v>
      </c>
      <c r="Z3" s="19" t="str">
        <f>Todas!Z2</f>
        <v>R$ TOTAL</v>
      </c>
    </row>
    <row r="4" spans="1:26" x14ac:dyDescent="0.25">
      <c r="A4" s="16">
        <v>1</v>
      </c>
      <c r="B4" s="16" t="str">
        <f>Todas!B371</f>
        <v>copvco-150</v>
      </c>
      <c r="C4" s="16">
        <f>Todas!C371</f>
        <v>9</v>
      </c>
      <c r="D4" s="16" t="str">
        <f>Todas!D371</f>
        <v>A</v>
      </c>
      <c r="E4" s="20" t="str">
        <f>Todas!E371</f>
        <v xml:space="preserve">COTOVELO  90º PVC Ocre DN-150mm. </v>
      </c>
      <c r="F4" s="16" t="str">
        <f>Todas!F371</f>
        <v xml:space="preserve">Un </v>
      </c>
      <c r="G4" s="16">
        <f>Todas!G371</f>
        <v>0</v>
      </c>
      <c r="H4" s="16">
        <f>Todas!H371</f>
        <v>0</v>
      </c>
      <c r="I4" s="16">
        <f>Todas!I371</f>
        <v>0</v>
      </c>
      <c r="J4" s="16">
        <f>Todas!J371</f>
        <v>0</v>
      </c>
      <c r="K4" s="16">
        <f>Todas!K371</f>
        <v>0</v>
      </c>
      <c r="L4" s="16">
        <f>Todas!L371</f>
        <v>0</v>
      </c>
      <c r="M4" s="16">
        <f>Todas!M371</f>
        <v>0</v>
      </c>
      <c r="N4" s="16">
        <f>Todas!N371</f>
        <v>0</v>
      </c>
      <c r="O4" s="16">
        <f>Todas!O371</f>
        <v>0</v>
      </c>
      <c r="P4" s="16">
        <f>Todas!P371</f>
        <v>0</v>
      </c>
      <c r="Q4" s="16">
        <f>Todas!Q371</f>
        <v>0</v>
      </c>
      <c r="R4" s="16">
        <f>Todas!R371</f>
        <v>0</v>
      </c>
      <c r="S4" s="16">
        <f>Todas!S371</f>
        <v>30</v>
      </c>
      <c r="T4" s="16">
        <f>Todas!T371</f>
        <v>0</v>
      </c>
      <c r="U4" s="16">
        <f>Todas!U371</f>
        <v>0</v>
      </c>
      <c r="V4" s="16">
        <f>Todas!V371</f>
        <v>0</v>
      </c>
      <c r="W4" s="16">
        <f>Todas!W371</f>
        <v>0</v>
      </c>
      <c r="X4" s="16">
        <f>Todas!X371</f>
        <v>30</v>
      </c>
      <c r="Y4" s="16">
        <f>Todas!Y371</f>
        <v>0</v>
      </c>
      <c r="Z4" s="16">
        <f>Todas!Z371</f>
        <v>0</v>
      </c>
    </row>
    <row r="5" spans="1:26" x14ac:dyDescent="0.25">
      <c r="A5" s="16">
        <v>2</v>
      </c>
      <c r="B5" s="16" t="str">
        <f>Todas!B372</f>
        <v>apo-100</v>
      </c>
      <c r="C5" s="16">
        <f>Todas!C372</f>
        <v>9</v>
      </c>
      <c r="D5" s="16" t="str">
        <f>Todas!D372</f>
        <v>E</v>
      </c>
      <c r="E5" s="20" t="str">
        <f>Todas!E372</f>
        <v>ADAPTADOR PVC Ocre 100mm á  manilha 100mm.</v>
      </c>
      <c r="F5" s="16" t="str">
        <f>Todas!F372</f>
        <v xml:space="preserve">Un </v>
      </c>
      <c r="G5" s="16">
        <f>Todas!G372</f>
        <v>0</v>
      </c>
      <c r="H5" s="16">
        <f>Todas!H372</f>
        <v>0</v>
      </c>
      <c r="I5" s="16">
        <f>Todas!I372</f>
        <v>30</v>
      </c>
      <c r="J5" s="16">
        <f>Todas!J372</f>
        <v>0</v>
      </c>
      <c r="K5" s="16">
        <f>Todas!K372</f>
        <v>0</v>
      </c>
      <c r="L5" s="16">
        <f>Todas!L372</f>
        <v>0</v>
      </c>
      <c r="M5" s="16">
        <f>Todas!M372</f>
        <v>0</v>
      </c>
      <c r="N5" s="16">
        <f>Todas!N372</f>
        <v>0</v>
      </c>
      <c r="O5" s="16">
        <f>Todas!O372</f>
        <v>0</v>
      </c>
      <c r="P5" s="16">
        <f>Todas!P372</f>
        <v>0</v>
      </c>
      <c r="Q5" s="16">
        <f>Todas!Q372</f>
        <v>0</v>
      </c>
      <c r="R5" s="16">
        <f>Todas!R372</f>
        <v>0</v>
      </c>
      <c r="S5" s="16">
        <f>Todas!S372</f>
        <v>0</v>
      </c>
      <c r="T5" s="16">
        <f>Todas!T372</f>
        <v>0</v>
      </c>
      <c r="U5" s="16">
        <f>Todas!U372</f>
        <v>0</v>
      </c>
      <c r="V5" s="16">
        <f>Todas!V372</f>
        <v>30</v>
      </c>
      <c r="W5" s="16">
        <f>Todas!W372</f>
        <v>0</v>
      </c>
      <c r="X5" s="16">
        <f>Todas!X372</f>
        <v>60</v>
      </c>
      <c r="Y5" s="16">
        <f>Todas!Y372</f>
        <v>0</v>
      </c>
      <c r="Z5" s="16">
        <f>Todas!Z372</f>
        <v>0</v>
      </c>
    </row>
    <row r="6" spans="1:26" x14ac:dyDescent="0.25">
      <c r="A6" s="16">
        <v>3</v>
      </c>
      <c r="B6" s="16" t="str">
        <f>Todas!B373</f>
        <v>apo-110</v>
      </c>
      <c r="C6" s="16">
        <f>Todas!C373</f>
        <v>9</v>
      </c>
      <c r="D6" s="16" t="str">
        <f>Todas!D373</f>
        <v>E</v>
      </c>
      <c r="E6" s="20" t="str">
        <f>Todas!E373</f>
        <v>ADAPTADOR PVC bolsa  ao tubo ocre 110mm X bolsa tubo primário 100mm c/anel de borracha.</v>
      </c>
      <c r="F6" s="16" t="str">
        <f>Todas!F373</f>
        <v xml:space="preserve">Un </v>
      </c>
      <c r="G6" s="16">
        <f>Todas!G373</f>
        <v>250</v>
      </c>
      <c r="H6" s="16">
        <f>Todas!H373</f>
        <v>0</v>
      </c>
      <c r="I6" s="16">
        <f>Todas!I373</f>
        <v>0</v>
      </c>
      <c r="J6" s="16">
        <f>Todas!J373</f>
        <v>0</v>
      </c>
      <c r="K6" s="16">
        <f>Todas!K373</f>
        <v>0</v>
      </c>
      <c r="L6" s="16">
        <f>Todas!L373</f>
        <v>0</v>
      </c>
      <c r="M6" s="16">
        <f>Todas!M373</f>
        <v>0</v>
      </c>
      <c r="N6" s="16">
        <f>Todas!N373</f>
        <v>0</v>
      </c>
      <c r="O6" s="16">
        <f>Todas!O373</f>
        <v>0</v>
      </c>
      <c r="P6" s="16">
        <f>Todas!P373</f>
        <v>0</v>
      </c>
      <c r="Q6" s="16">
        <f>Todas!Q373</f>
        <v>0</v>
      </c>
      <c r="R6" s="16">
        <f>Todas!R373</f>
        <v>0</v>
      </c>
      <c r="S6" s="16">
        <f>Todas!S373</f>
        <v>100</v>
      </c>
      <c r="T6" s="16">
        <f>Todas!T373</f>
        <v>0</v>
      </c>
      <c r="U6" s="16">
        <f>Todas!U373</f>
        <v>0</v>
      </c>
      <c r="V6" s="16">
        <f>Todas!V373</f>
        <v>250</v>
      </c>
      <c r="W6" s="16">
        <f>Todas!W373</f>
        <v>0</v>
      </c>
      <c r="X6" s="16">
        <f>Todas!X373</f>
        <v>600</v>
      </c>
      <c r="Y6" s="16">
        <f>Todas!Y373</f>
        <v>0</v>
      </c>
      <c r="Z6" s="16">
        <f>Todas!Z373</f>
        <v>0</v>
      </c>
    </row>
    <row r="7" spans="1:26" x14ac:dyDescent="0.25">
      <c r="A7" s="16">
        <v>4</v>
      </c>
      <c r="B7" s="16" t="str">
        <f>Todas!B374</f>
        <v>apo-110</v>
      </c>
      <c r="C7" s="16">
        <f>Todas!C374</f>
        <v>9</v>
      </c>
      <c r="D7" s="16" t="str">
        <f>Todas!D374</f>
        <v>E</v>
      </c>
      <c r="E7" s="20" t="str">
        <f>Todas!E374</f>
        <v>ADAPTADOR PVC Ocre ponta ao tubo ocre 110mm, bolsa/ponta c/anel de borracha.</v>
      </c>
      <c r="F7" s="16" t="str">
        <f>Todas!F374</f>
        <v xml:space="preserve">Un </v>
      </c>
      <c r="G7" s="16">
        <f>Todas!G374</f>
        <v>0</v>
      </c>
      <c r="H7" s="16">
        <f>Todas!H374</f>
        <v>0</v>
      </c>
      <c r="I7" s="16">
        <f>Todas!I374</f>
        <v>0</v>
      </c>
      <c r="J7" s="16">
        <f>Todas!J374</f>
        <v>0</v>
      </c>
      <c r="K7" s="16">
        <f>Todas!K374</f>
        <v>0</v>
      </c>
      <c r="L7" s="16">
        <f>Todas!L374</f>
        <v>0</v>
      </c>
      <c r="M7" s="16">
        <f>Todas!M374</f>
        <v>0</v>
      </c>
      <c r="N7" s="16">
        <f>Todas!N374</f>
        <v>0</v>
      </c>
      <c r="O7" s="16">
        <f>Todas!O374</f>
        <v>0</v>
      </c>
      <c r="P7" s="16">
        <f>Todas!P374</f>
        <v>0</v>
      </c>
      <c r="Q7" s="16">
        <f>Todas!Q374</f>
        <v>0</v>
      </c>
      <c r="R7" s="16">
        <f>Todas!R374</f>
        <v>0</v>
      </c>
      <c r="S7" s="16">
        <f>Todas!S374</f>
        <v>0</v>
      </c>
      <c r="T7" s="16">
        <f>Todas!T374</f>
        <v>0</v>
      </c>
      <c r="U7" s="16">
        <f>Todas!U374</f>
        <v>0</v>
      </c>
      <c r="V7" s="16">
        <f>Todas!V374</f>
        <v>200</v>
      </c>
      <c r="W7" s="16">
        <f>Todas!W374</f>
        <v>0</v>
      </c>
      <c r="X7" s="16">
        <f>Todas!X374</f>
        <v>200</v>
      </c>
      <c r="Y7" s="16">
        <f>Todas!Y374</f>
        <v>0</v>
      </c>
      <c r="Z7" s="16">
        <f>Todas!Z374</f>
        <v>0</v>
      </c>
    </row>
    <row r="8" spans="1:26" ht="18" x14ac:dyDescent="0.25">
      <c r="A8" s="16">
        <v>5</v>
      </c>
      <c r="B8" s="16" t="str">
        <f>Todas!B375</f>
        <v>apo-150</v>
      </c>
      <c r="C8" s="16">
        <f>Todas!C375</f>
        <v>9</v>
      </c>
      <c r="D8" s="16" t="str">
        <f>Todas!D375</f>
        <v>E</v>
      </c>
      <c r="E8" s="20" t="str">
        <f>Todas!E375</f>
        <v>ADAPTADOR PVC Ocre ponta ao tubo ocre 150mm, bolsa tubo primário 100mm c/anel de borracha.</v>
      </c>
      <c r="F8" s="16" t="str">
        <f>Todas!F375</f>
        <v xml:space="preserve">Un </v>
      </c>
      <c r="G8" s="16">
        <f>Todas!G375</f>
        <v>0</v>
      </c>
      <c r="H8" s="16">
        <f>Todas!H375</f>
        <v>0</v>
      </c>
      <c r="I8" s="16">
        <f>Todas!I375</f>
        <v>0</v>
      </c>
      <c r="J8" s="16">
        <f>Todas!J375</f>
        <v>0</v>
      </c>
      <c r="K8" s="16">
        <f>Todas!K375</f>
        <v>0</v>
      </c>
      <c r="L8" s="16">
        <f>Todas!L375</f>
        <v>0</v>
      </c>
      <c r="M8" s="16">
        <f>Todas!M375</f>
        <v>0</v>
      </c>
      <c r="N8" s="16">
        <f>Todas!N375</f>
        <v>0</v>
      </c>
      <c r="O8" s="16">
        <f>Todas!O375</f>
        <v>0</v>
      </c>
      <c r="P8" s="16">
        <f>Todas!P375</f>
        <v>0</v>
      </c>
      <c r="Q8" s="16">
        <f>Todas!Q375</f>
        <v>0</v>
      </c>
      <c r="R8" s="16">
        <f>Todas!R375</f>
        <v>0</v>
      </c>
      <c r="S8" s="16">
        <f>Todas!S375</f>
        <v>0</v>
      </c>
      <c r="T8" s="16">
        <f>Todas!T375</f>
        <v>0</v>
      </c>
      <c r="U8" s="16">
        <f>Todas!U375</f>
        <v>0</v>
      </c>
      <c r="V8" s="16">
        <f>Todas!V375</f>
        <v>150</v>
      </c>
      <c r="W8" s="16">
        <f>Todas!W375</f>
        <v>0</v>
      </c>
      <c r="X8" s="16">
        <f>Todas!X375</f>
        <v>150</v>
      </c>
      <c r="Y8" s="16">
        <f>Todas!Y375</f>
        <v>0</v>
      </c>
      <c r="Z8" s="16">
        <f>Todas!Z375</f>
        <v>0</v>
      </c>
    </row>
    <row r="9" spans="1:26" ht="18" x14ac:dyDescent="0.25">
      <c r="A9" s="16">
        <v>6</v>
      </c>
      <c r="B9" s="16" t="str">
        <f>Todas!B376</f>
        <v>apo-150</v>
      </c>
      <c r="C9" s="16">
        <f>Todas!C376</f>
        <v>9</v>
      </c>
      <c r="D9" s="16" t="str">
        <f>Todas!D376</f>
        <v>E</v>
      </c>
      <c r="E9" s="20" t="str">
        <f>Todas!E376</f>
        <v>ADAPTADOR PVC Ocre ponta ao tubo ocre 150mm, bolsa tubo primário 150mm c/anel de borracha.</v>
      </c>
      <c r="F9" s="16" t="str">
        <f>Todas!F376</f>
        <v xml:space="preserve">Un </v>
      </c>
      <c r="G9" s="16">
        <f>Todas!G376</f>
        <v>0</v>
      </c>
      <c r="H9" s="16">
        <f>Todas!H376</f>
        <v>0</v>
      </c>
      <c r="I9" s="16">
        <f>Todas!I376</f>
        <v>0</v>
      </c>
      <c r="J9" s="16">
        <f>Todas!J376</f>
        <v>0</v>
      </c>
      <c r="K9" s="16">
        <f>Todas!K376</f>
        <v>0</v>
      </c>
      <c r="L9" s="16">
        <f>Todas!L376</f>
        <v>0</v>
      </c>
      <c r="M9" s="16">
        <f>Todas!M376</f>
        <v>0</v>
      </c>
      <c r="N9" s="16">
        <f>Todas!N376</f>
        <v>0</v>
      </c>
      <c r="O9" s="16">
        <f>Todas!O376</f>
        <v>0</v>
      </c>
      <c r="P9" s="16">
        <f>Todas!P376</f>
        <v>0</v>
      </c>
      <c r="Q9" s="16">
        <f>Todas!Q376</f>
        <v>0</v>
      </c>
      <c r="R9" s="16">
        <f>Todas!R376</f>
        <v>0</v>
      </c>
      <c r="S9" s="16">
        <f>Todas!S376</f>
        <v>50</v>
      </c>
      <c r="T9" s="16">
        <f>Todas!T376</f>
        <v>0</v>
      </c>
      <c r="U9" s="16">
        <f>Todas!U376</f>
        <v>0</v>
      </c>
      <c r="V9" s="16">
        <f>Todas!V376</f>
        <v>0</v>
      </c>
      <c r="W9" s="16">
        <f>Todas!W376</f>
        <v>0</v>
      </c>
      <c r="X9" s="16">
        <f>Todas!X376</f>
        <v>50</v>
      </c>
      <c r="Y9" s="16">
        <f>Todas!Y376</f>
        <v>0</v>
      </c>
      <c r="Z9" s="16">
        <f>Todas!Z376</f>
        <v>0</v>
      </c>
    </row>
    <row r="10" spans="1:26" x14ac:dyDescent="0.25">
      <c r="A10" s="16">
        <v>7</v>
      </c>
      <c r="B10" s="16" t="str">
        <f>Todas!B377</f>
        <v>apo-150</v>
      </c>
      <c r="C10" s="16">
        <f>Todas!C377</f>
        <v>9</v>
      </c>
      <c r="D10" s="16" t="str">
        <f>Todas!D377</f>
        <v>E</v>
      </c>
      <c r="E10" s="20" t="str">
        <f>Todas!E377</f>
        <v>ADAPTADOR PVC Ocre 150mm á  manilha 150mm.</v>
      </c>
      <c r="F10" s="16" t="str">
        <f>Todas!F377</f>
        <v xml:space="preserve">Un </v>
      </c>
      <c r="G10" s="16">
        <f>Todas!G377</f>
        <v>0</v>
      </c>
      <c r="H10" s="16">
        <f>Todas!H377</f>
        <v>0</v>
      </c>
      <c r="I10" s="16">
        <f>Todas!I377</f>
        <v>25</v>
      </c>
      <c r="J10" s="16">
        <f>Todas!J377</f>
        <v>0</v>
      </c>
      <c r="K10" s="16">
        <f>Todas!K377</f>
        <v>0</v>
      </c>
      <c r="L10" s="16">
        <f>Todas!L377</f>
        <v>0</v>
      </c>
      <c r="M10" s="16">
        <f>Todas!M377</f>
        <v>0</v>
      </c>
      <c r="N10" s="16">
        <f>Todas!N377</f>
        <v>0</v>
      </c>
      <c r="O10" s="16">
        <f>Todas!O377</f>
        <v>0</v>
      </c>
      <c r="P10" s="16">
        <f>Todas!P377</f>
        <v>0</v>
      </c>
      <c r="Q10" s="16">
        <f>Todas!Q377</f>
        <v>0</v>
      </c>
      <c r="R10" s="16">
        <f>Todas!R377</f>
        <v>0</v>
      </c>
      <c r="S10" s="16">
        <f>Todas!S377</f>
        <v>0</v>
      </c>
      <c r="T10" s="16">
        <f>Todas!T377</f>
        <v>0</v>
      </c>
      <c r="U10" s="16">
        <f>Todas!U377</f>
        <v>0</v>
      </c>
      <c r="V10" s="16">
        <f>Todas!V377</f>
        <v>0</v>
      </c>
      <c r="W10" s="16">
        <f>Todas!W377</f>
        <v>0</v>
      </c>
      <c r="X10" s="16">
        <f>Todas!X377</f>
        <v>25</v>
      </c>
      <c r="Y10" s="16">
        <f>Todas!Y377</f>
        <v>0</v>
      </c>
      <c r="Z10" s="16">
        <f>Todas!Z377</f>
        <v>0</v>
      </c>
    </row>
    <row r="11" spans="1:26" x14ac:dyDescent="0.25">
      <c r="A11" s="16">
        <v>8</v>
      </c>
      <c r="B11" s="16" t="str">
        <f>Todas!B378</f>
        <v>apo-200</v>
      </c>
      <c r="C11" s="16">
        <f>Todas!C378</f>
        <v>9</v>
      </c>
      <c r="D11" s="16" t="str">
        <f>Todas!D378</f>
        <v>E</v>
      </c>
      <c r="E11" s="20" t="str">
        <f>Todas!E378</f>
        <v>ADAPTADOR PVC Ocre 200mm á  manilha 200mm.</v>
      </c>
      <c r="F11" s="16" t="str">
        <f>Todas!F378</f>
        <v xml:space="preserve">Un </v>
      </c>
      <c r="G11" s="16">
        <f>Todas!G378</f>
        <v>0</v>
      </c>
      <c r="H11" s="16">
        <f>Todas!H378</f>
        <v>0</v>
      </c>
      <c r="I11" s="16">
        <f>Todas!I378</f>
        <v>0</v>
      </c>
      <c r="J11" s="16">
        <f>Todas!J378</f>
        <v>0</v>
      </c>
      <c r="K11" s="16">
        <f>Todas!K378</f>
        <v>0</v>
      </c>
      <c r="L11" s="16">
        <f>Todas!L378</f>
        <v>0</v>
      </c>
      <c r="M11" s="16">
        <f>Todas!M378</f>
        <v>0</v>
      </c>
      <c r="N11" s="16">
        <f>Todas!N378</f>
        <v>0</v>
      </c>
      <c r="O11" s="16">
        <f>Todas!O378</f>
        <v>0</v>
      </c>
      <c r="P11" s="16">
        <f>Todas!P378</f>
        <v>0</v>
      </c>
      <c r="Q11" s="16">
        <f>Todas!Q378</f>
        <v>0</v>
      </c>
      <c r="R11" s="16">
        <f>Todas!R378</f>
        <v>0</v>
      </c>
      <c r="S11" s="16">
        <f>Todas!S378</f>
        <v>0</v>
      </c>
      <c r="T11" s="16">
        <f>Todas!T378</f>
        <v>0</v>
      </c>
      <c r="U11" s="16">
        <f>Todas!U378</f>
        <v>0</v>
      </c>
      <c r="V11" s="16">
        <f>Todas!V378</f>
        <v>50</v>
      </c>
      <c r="W11" s="16">
        <f>Todas!W378</f>
        <v>0</v>
      </c>
      <c r="X11" s="16">
        <f>Todas!X378</f>
        <v>50</v>
      </c>
      <c r="Y11" s="16">
        <f>Todas!Y378</f>
        <v>0</v>
      </c>
      <c r="Z11" s="16">
        <f>Todas!Z378</f>
        <v>0</v>
      </c>
    </row>
    <row r="12" spans="1:26" x14ac:dyDescent="0.25">
      <c r="A12" s="16">
        <v>9</v>
      </c>
      <c r="B12" s="16" t="str">
        <f>Todas!B379</f>
        <v>app-100</v>
      </c>
      <c r="C12" s="16">
        <f>Todas!C379</f>
        <v>9</v>
      </c>
      <c r="D12" s="16" t="str">
        <f>Todas!D379</f>
        <v>E</v>
      </c>
      <c r="E12" s="20" t="str">
        <f>Todas!E379</f>
        <v>Adaptador PVC esgoto primário ponta/bolsas elástica c/anel 100mm</v>
      </c>
      <c r="F12" s="16" t="str">
        <f>Todas!F379</f>
        <v xml:space="preserve">Un </v>
      </c>
      <c r="G12" s="16">
        <f>Todas!G379</f>
        <v>0</v>
      </c>
      <c r="H12" s="16">
        <f>Todas!H379</f>
        <v>0</v>
      </c>
      <c r="I12" s="16">
        <f>Todas!I379</f>
        <v>50</v>
      </c>
      <c r="J12" s="16">
        <f>Todas!J379</f>
        <v>0</v>
      </c>
      <c r="K12" s="16">
        <f>Todas!K379</f>
        <v>0</v>
      </c>
      <c r="L12" s="16">
        <f>Todas!L379</f>
        <v>0</v>
      </c>
      <c r="M12" s="16">
        <f>Todas!M379</f>
        <v>0</v>
      </c>
      <c r="N12" s="16">
        <f>Todas!N379</f>
        <v>0</v>
      </c>
      <c r="O12" s="16">
        <f>Todas!O379</f>
        <v>0</v>
      </c>
      <c r="P12" s="16">
        <f>Todas!P379</f>
        <v>0</v>
      </c>
      <c r="Q12" s="16">
        <f>Todas!Q379</f>
        <v>0</v>
      </c>
      <c r="R12" s="16">
        <f>Todas!R379</f>
        <v>0</v>
      </c>
      <c r="S12" s="16">
        <f>Todas!S379</f>
        <v>0</v>
      </c>
      <c r="T12" s="16">
        <f>Todas!T379</f>
        <v>0</v>
      </c>
      <c r="U12" s="16">
        <f>Todas!U379</f>
        <v>50</v>
      </c>
      <c r="V12" s="16">
        <f>Todas!V379</f>
        <v>250</v>
      </c>
      <c r="W12" s="16">
        <f>Todas!W379</f>
        <v>0</v>
      </c>
      <c r="X12" s="16">
        <f>Todas!X379</f>
        <v>350</v>
      </c>
      <c r="Y12" s="16">
        <f>Todas!Y379</f>
        <v>0</v>
      </c>
      <c r="Z12" s="16">
        <f>Todas!Z379</f>
        <v>0</v>
      </c>
    </row>
    <row r="13" spans="1:26" x14ac:dyDescent="0.25">
      <c r="A13" s="16">
        <v>10</v>
      </c>
      <c r="B13" s="16" t="str">
        <f>Todas!B380</f>
        <v>copvco-100</v>
      </c>
      <c r="C13" s="16">
        <f>Todas!C380</f>
        <v>9</v>
      </c>
      <c r="D13" s="16" t="str">
        <f>Todas!D380</f>
        <v>E</v>
      </c>
      <c r="E13" s="20" t="str">
        <f>Todas!E380</f>
        <v xml:space="preserve">COTOVELO  45º PVC Ocre DN-100mm. </v>
      </c>
      <c r="F13" s="16" t="str">
        <f>Todas!F380</f>
        <v xml:space="preserve">Un </v>
      </c>
      <c r="G13" s="16">
        <f>Todas!G380</f>
        <v>0</v>
      </c>
      <c r="H13" s="16">
        <f>Todas!H380</f>
        <v>0</v>
      </c>
      <c r="I13" s="16">
        <f>Todas!I380</f>
        <v>0</v>
      </c>
      <c r="J13" s="16">
        <f>Todas!J380</f>
        <v>0</v>
      </c>
      <c r="K13" s="16">
        <f>Todas!K380</f>
        <v>0</v>
      </c>
      <c r="L13" s="16">
        <f>Todas!L380</f>
        <v>0</v>
      </c>
      <c r="M13" s="16">
        <f>Todas!M380</f>
        <v>0</v>
      </c>
      <c r="N13" s="16">
        <f>Todas!N380</f>
        <v>0</v>
      </c>
      <c r="O13" s="16">
        <f>Todas!O380</f>
        <v>0</v>
      </c>
      <c r="P13" s="16">
        <f>Todas!P380</f>
        <v>0</v>
      </c>
      <c r="Q13" s="16">
        <f>Todas!Q380</f>
        <v>0</v>
      </c>
      <c r="R13" s="16">
        <f>Todas!R380</f>
        <v>0</v>
      </c>
      <c r="S13" s="16">
        <f>Todas!S380</f>
        <v>30</v>
      </c>
      <c r="T13" s="16">
        <f>Todas!T380</f>
        <v>0</v>
      </c>
      <c r="U13" s="16">
        <f>Todas!U380</f>
        <v>0</v>
      </c>
      <c r="V13" s="16">
        <f>Todas!V380</f>
        <v>0</v>
      </c>
      <c r="W13" s="16">
        <f>Todas!W380</f>
        <v>0</v>
      </c>
      <c r="X13" s="16">
        <f>Todas!X380</f>
        <v>30</v>
      </c>
      <c r="Y13" s="16">
        <f>Todas!Y380</f>
        <v>0</v>
      </c>
      <c r="Z13" s="16">
        <f>Todas!Z380</f>
        <v>0</v>
      </c>
    </row>
    <row r="14" spans="1:26" x14ac:dyDescent="0.25">
      <c r="A14" s="16">
        <v>11</v>
      </c>
      <c r="B14" s="16" t="str">
        <f>Todas!B381</f>
        <v>copvco-100</v>
      </c>
      <c r="C14" s="16">
        <f>Todas!C381</f>
        <v>9</v>
      </c>
      <c r="D14" s="16" t="str">
        <f>Todas!D381</f>
        <v>E</v>
      </c>
      <c r="E14" s="20" t="str">
        <f>Todas!E381</f>
        <v xml:space="preserve">COTOVELO  90º PVC Ocre DN-100mm. </v>
      </c>
      <c r="F14" s="16" t="str">
        <f>Todas!F381</f>
        <v xml:space="preserve">Un </v>
      </c>
      <c r="G14" s="16">
        <f>Todas!G381</f>
        <v>0</v>
      </c>
      <c r="H14" s="16">
        <f>Todas!H381</f>
        <v>0</v>
      </c>
      <c r="I14" s="16">
        <f>Todas!I381</f>
        <v>0</v>
      </c>
      <c r="J14" s="16">
        <f>Todas!J381</f>
        <v>0</v>
      </c>
      <c r="K14" s="16">
        <f>Todas!K381</f>
        <v>0</v>
      </c>
      <c r="L14" s="16">
        <f>Todas!L381</f>
        <v>0</v>
      </c>
      <c r="M14" s="16">
        <f>Todas!M381</f>
        <v>0</v>
      </c>
      <c r="N14" s="16">
        <f>Todas!N381</f>
        <v>0</v>
      </c>
      <c r="O14" s="16">
        <f>Todas!O381</f>
        <v>0</v>
      </c>
      <c r="P14" s="16">
        <f>Todas!P381</f>
        <v>0</v>
      </c>
      <c r="Q14" s="16">
        <f>Todas!Q381</f>
        <v>0</v>
      </c>
      <c r="R14" s="16">
        <f>Todas!R381</f>
        <v>0</v>
      </c>
      <c r="S14" s="16">
        <f>Todas!S381</f>
        <v>30</v>
      </c>
      <c r="T14" s="16">
        <f>Todas!T381</f>
        <v>0</v>
      </c>
      <c r="U14" s="16">
        <f>Todas!U381</f>
        <v>0</v>
      </c>
      <c r="V14" s="16">
        <f>Todas!V381</f>
        <v>0</v>
      </c>
      <c r="W14" s="16">
        <f>Todas!W381</f>
        <v>0</v>
      </c>
      <c r="X14" s="16">
        <f>Todas!X381</f>
        <v>30</v>
      </c>
      <c r="Y14" s="16">
        <f>Todas!Y381</f>
        <v>0</v>
      </c>
      <c r="Z14" s="16">
        <f>Todas!Z381</f>
        <v>0</v>
      </c>
    </row>
    <row r="15" spans="1:26" x14ac:dyDescent="0.25">
      <c r="A15" s="16">
        <v>12</v>
      </c>
      <c r="B15" s="16" t="str">
        <f>Todas!B382</f>
        <v>copvco-150</v>
      </c>
      <c r="C15" s="16">
        <f>Todas!C382</f>
        <v>9</v>
      </c>
      <c r="D15" s="16" t="str">
        <f>Todas!D382</f>
        <v>E</v>
      </c>
      <c r="E15" s="20" t="str">
        <f>Todas!E382</f>
        <v xml:space="preserve">COTOVELO  40º PVC Ocre DN-150mm. </v>
      </c>
      <c r="F15" s="16" t="str">
        <f>Todas!F382</f>
        <v xml:space="preserve">Un </v>
      </c>
      <c r="G15" s="16">
        <f>Todas!G382</f>
        <v>0</v>
      </c>
      <c r="H15" s="16">
        <f>Todas!H382</f>
        <v>0</v>
      </c>
      <c r="I15" s="16">
        <f>Todas!I382</f>
        <v>0</v>
      </c>
      <c r="J15" s="16">
        <f>Todas!J382</f>
        <v>0</v>
      </c>
      <c r="K15" s="16">
        <f>Todas!K382</f>
        <v>0</v>
      </c>
      <c r="L15" s="16">
        <f>Todas!L382</f>
        <v>0</v>
      </c>
      <c r="M15" s="16">
        <f>Todas!M382</f>
        <v>0</v>
      </c>
      <c r="N15" s="16">
        <f>Todas!N382</f>
        <v>0</v>
      </c>
      <c r="O15" s="16">
        <f>Todas!O382</f>
        <v>0</v>
      </c>
      <c r="P15" s="16">
        <f>Todas!P382</f>
        <v>0</v>
      </c>
      <c r="Q15" s="16">
        <f>Todas!Q382</f>
        <v>0</v>
      </c>
      <c r="R15" s="16">
        <f>Todas!R382</f>
        <v>0</v>
      </c>
      <c r="S15" s="16">
        <f>Todas!S382</f>
        <v>30</v>
      </c>
      <c r="T15" s="16">
        <f>Todas!T382</f>
        <v>0</v>
      </c>
      <c r="U15" s="16">
        <f>Todas!U382</f>
        <v>0</v>
      </c>
      <c r="V15" s="16">
        <f>Todas!V382</f>
        <v>0</v>
      </c>
      <c r="W15" s="16">
        <f>Todas!W382</f>
        <v>0</v>
      </c>
      <c r="X15" s="16">
        <f>Todas!X382</f>
        <v>30</v>
      </c>
      <c r="Y15" s="16">
        <f>Todas!Y382</f>
        <v>0</v>
      </c>
      <c r="Z15" s="16">
        <f>Todas!Z382</f>
        <v>0</v>
      </c>
    </row>
    <row r="16" spans="1:26" x14ac:dyDescent="0.25">
      <c r="A16" s="16">
        <v>13</v>
      </c>
      <c r="B16" s="16" t="str">
        <f>Todas!B383</f>
        <v>cpo-100</v>
      </c>
      <c r="C16" s="16">
        <f>Todas!C383</f>
        <v>9</v>
      </c>
      <c r="D16" s="16" t="str">
        <f>Todas!D383</f>
        <v>E</v>
      </c>
      <c r="E16" s="20" t="str">
        <f>Todas!E383</f>
        <v>CAP PVC OCRE DN-100mm</v>
      </c>
      <c r="F16" s="16" t="str">
        <f>Todas!F383</f>
        <v xml:space="preserve">Un </v>
      </c>
      <c r="G16" s="16">
        <f>Todas!G383</f>
        <v>0</v>
      </c>
      <c r="H16" s="16">
        <f>Todas!H383</f>
        <v>0</v>
      </c>
      <c r="I16" s="16">
        <f>Todas!I383</f>
        <v>0</v>
      </c>
      <c r="J16" s="16">
        <f>Todas!J383</f>
        <v>0</v>
      </c>
      <c r="K16" s="16">
        <f>Todas!K383</f>
        <v>0</v>
      </c>
      <c r="L16" s="16">
        <f>Todas!L383</f>
        <v>0</v>
      </c>
      <c r="M16" s="16">
        <f>Todas!M383</f>
        <v>0</v>
      </c>
      <c r="N16" s="16">
        <f>Todas!N383</f>
        <v>0</v>
      </c>
      <c r="O16" s="16">
        <f>Todas!O383</f>
        <v>0</v>
      </c>
      <c r="P16" s="16">
        <f>Todas!P383</f>
        <v>0</v>
      </c>
      <c r="Q16" s="16">
        <f>Todas!Q383</f>
        <v>0</v>
      </c>
      <c r="R16" s="16">
        <f>Todas!R383</f>
        <v>0</v>
      </c>
      <c r="S16" s="16">
        <f>Todas!S383</f>
        <v>30</v>
      </c>
      <c r="T16" s="16">
        <f>Todas!T383</f>
        <v>0</v>
      </c>
      <c r="U16" s="16">
        <f>Todas!U383</f>
        <v>0</v>
      </c>
      <c r="V16" s="16">
        <f>Todas!V383</f>
        <v>0</v>
      </c>
      <c r="W16" s="16">
        <f>Todas!W383</f>
        <v>0</v>
      </c>
      <c r="X16" s="16">
        <f>Todas!X383</f>
        <v>30</v>
      </c>
      <c r="Y16" s="16">
        <f>Todas!Y383</f>
        <v>0</v>
      </c>
      <c r="Z16" s="16">
        <f>Todas!Z383</f>
        <v>0</v>
      </c>
    </row>
    <row r="17" spans="1:26" x14ac:dyDescent="0.25">
      <c r="A17" s="16">
        <v>14</v>
      </c>
      <c r="B17" s="16" t="str">
        <f>Todas!B384</f>
        <v>cpp-040</v>
      </c>
      <c r="C17" s="16">
        <f>Todas!C384</f>
        <v>9</v>
      </c>
      <c r="D17" s="16" t="str">
        <f>Todas!D384</f>
        <v>E</v>
      </c>
      <c r="E17" s="20" t="str">
        <f>Todas!E384</f>
        <v>CAP PVC ESGOTO PRIMÁRIO 40MM</v>
      </c>
      <c r="F17" s="16" t="str">
        <f>Todas!F384</f>
        <v xml:space="preserve">Un </v>
      </c>
      <c r="G17" s="16">
        <f>Todas!G384</f>
        <v>0</v>
      </c>
      <c r="H17" s="16">
        <f>Todas!H384</f>
        <v>0</v>
      </c>
      <c r="I17" s="16">
        <f>Todas!I384</f>
        <v>0</v>
      </c>
      <c r="J17" s="16">
        <f>Todas!J384</f>
        <v>0</v>
      </c>
      <c r="K17" s="16">
        <f>Todas!K384</f>
        <v>0</v>
      </c>
      <c r="L17" s="16">
        <f>Todas!L384</f>
        <v>0</v>
      </c>
      <c r="M17" s="16">
        <f>Todas!M384</f>
        <v>0</v>
      </c>
      <c r="N17" s="16">
        <f>Todas!N384</f>
        <v>0</v>
      </c>
      <c r="O17" s="16">
        <f>Todas!O384</f>
        <v>0</v>
      </c>
      <c r="P17" s="16">
        <f>Todas!P384</f>
        <v>0</v>
      </c>
      <c r="Q17" s="16">
        <f>Todas!Q384</f>
        <v>0</v>
      </c>
      <c r="R17" s="16">
        <f>Todas!R384</f>
        <v>0</v>
      </c>
      <c r="S17" s="16">
        <f>Todas!S384</f>
        <v>20</v>
      </c>
      <c r="T17" s="16">
        <f>Todas!T384</f>
        <v>0</v>
      </c>
      <c r="U17" s="16">
        <f>Todas!U384</f>
        <v>0</v>
      </c>
      <c r="V17" s="16">
        <f>Todas!V384</f>
        <v>0</v>
      </c>
      <c r="W17" s="16">
        <f>Todas!W384</f>
        <v>0</v>
      </c>
      <c r="X17" s="16">
        <f>Todas!X384</f>
        <v>20</v>
      </c>
      <c r="Y17" s="16">
        <f>Todas!Y384</f>
        <v>0</v>
      </c>
      <c r="Z17" s="16">
        <f>Todas!Z384</f>
        <v>0</v>
      </c>
    </row>
    <row r="18" spans="1:26" x14ac:dyDescent="0.25">
      <c r="A18" s="16">
        <v>15</v>
      </c>
      <c r="B18" s="16" t="str">
        <f>Todas!B385</f>
        <v>cpp-050</v>
      </c>
      <c r="C18" s="16">
        <f>Todas!C385</f>
        <v>9</v>
      </c>
      <c r="D18" s="16" t="str">
        <f>Todas!D385</f>
        <v>E</v>
      </c>
      <c r="E18" s="20" t="str">
        <f>Todas!E385</f>
        <v>CAP PVC ESGOTO PRIMÁRIO 50MM</v>
      </c>
      <c r="F18" s="16" t="str">
        <f>Todas!F385</f>
        <v xml:space="preserve">Un </v>
      </c>
      <c r="G18" s="16">
        <f>Todas!G385</f>
        <v>0</v>
      </c>
      <c r="H18" s="16">
        <f>Todas!H385</f>
        <v>0</v>
      </c>
      <c r="I18" s="16">
        <f>Todas!I385</f>
        <v>0</v>
      </c>
      <c r="J18" s="16">
        <f>Todas!J385</f>
        <v>0</v>
      </c>
      <c r="K18" s="16">
        <f>Todas!K385</f>
        <v>0</v>
      </c>
      <c r="L18" s="16">
        <f>Todas!L385</f>
        <v>0</v>
      </c>
      <c r="M18" s="16">
        <f>Todas!M385</f>
        <v>0</v>
      </c>
      <c r="N18" s="16">
        <f>Todas!N385</f>
        <v>0</v>
      </c>
      <c r="O18" s="16">
        <f>Todas!O385</f>
        <v>0</v>
      </c>
      <c r="P18" s="16">
        <f>Todas!P385</f>
        <v>0</v>
      </c>
      <c r="Q18" s="16">
        <f>Todas!Q385</f>
        <v>0</v>
      </c>
      <c r="R18" s="16">
        <f>Todas!R385</f>
        <v>0</v>
      </c>
      <c r="S18" s="16">
        <f>Todas!S385</f>
        <v>10</v>
      </c>
      <c r="T18" s="16">
        <f>Todas!T385</f>
        <v>0</v>
      </c>
      <c r="U18" s="16">
        <f>Todas!U385</f>
        <v>0</v>
      </c>
      <c r="V18" s="16">
        <f>Todas!V385</f>
        <v>0</v>
      </c>
      <c r="W18" s="16">
        <f>Todas!W385</f>
        <v>0</v>
      </c>
      <c r="X18" s="16">
        <f>Todas!X385</f>
        <v>10</v>
      </c>
      <c r="Y18" s="16">
        <f>Todas!Y385</f>
        <v>0</v>
      </c>
      <c r="Z18" s="16">
        <f>Todas!Z385</f>
        <v>0</v>
      </c>
    </row>
    <row r="19" spans="1:26" x14ac:dyDescent="0.25">
      <c r="A19" s="16">
        <v>16</v>
      </c>
      <c r="B19" s="16" t="str">
        <f>Todas!B386</f>
        <v>cpp-075</v>
      </c>
      <c r="C19" s="16">
        <f>Todas!C386</f>
        <v>9</v>
      </c>
      <c r="D19" s="16" t="str">
        <f>Todas!D386</f>
        <v>E</v>
      </c>
      <c r="E19" s="20" t="str">
        <f>Todas!E386</f>
        <v>CAP PVC ESGOTO PRIMÁRIO 75MM</v>
      </c>
      <c r="F19" s="16" t="str">
        <f>Todas!F386</f>
        <v xml:space="preserve">Un </v>
      </c>
      <c r="G19" s="16">
        <f>Todas!G386</f>
        <v>0</v>
      </c>
      <c r="H19" s="16">
        <f>Todas!H386</f>
        <v>0</v>
      </c>
      <c r="I19" s="16">
        <f>Todas!I386</f>
        <v>0</v>
      </c>
      <c r="J19" s="16">
        <f>Todas!J386</f>
        <v>0</v>
      </c>
      <c r="K19" s="16">
        <f>Todas!K386</f>
        <v>0</v>
      </c>
      <c r="L19" s="16">
        <f>Todas!L386</f>
        <v>0</v>
      </c>
      <c r="M19" s="16">
        <f>Todas!M386</f>
        <v>0</v>
      </c>
      <c r="N19" s="16">
        <f>Todas!N386</f>
        <v>0</v>
      </c>
      <c r="O19" s="16">
        <f>Todas!O386</f>
        <v>0</v>
      </c>
      <c r="P19" s="16">
        <f>Todas!P386</f>
        <v>0</v>
      </c>
      <c r="Q19" s="16">
        <f>Todas!Q386</f>
        <v>0</v>
      </c>
      <c r="R19" s="16">
        <f>Todas!R386</f>
        <v>0</v>
      </c>
      <c r="S19" s="16">
        <f>Todas!S386</f>
        <v>10</v>
      </c>
      <c r="T19" s="16">
        <f>Todas!T386</f>
        <v>0</v>
      </c>
      <c r="U19" s="16">
        <f>Todas!U386</f>
        <v>0</v>
      </c>
      <c r="V19" s="16">
        <f>Todas!V386</f>
        <v>0</v>
      </c>
      <c r="W19" s="16">
        <f>Todas!W386</f>
        <v>0</v>
      </c>
      <c r="X19" s="16">
        <f>Todas!X386</f>
        <v>10</v>
      </c>
      <c r="Y19" s="16">
        <f>Todas!Y386</f>
        <v>0</v>
      </c>
      <c r="Z19" s="16">
        <f>Todas!Z386</f>
        <v>0</v>
      </c>
    </row>
    <row r="20" spans="1:26" x14ac:dyDescent="0.25">
      <c r="A20" s="16">
        <v>17</v>
      </c>
      <c r="B20" s="16" t="str">
        <f>Todas!B387</f>
        <v>cpp-100</v>
      </c>
      <c r="C20" s="16">
        <f>Todas!C387</f>
        <v>9</v>
      </c>
      <c r="D20" s="16" t="str">
        <f>Todas!D387</f>
        <v>E</v>
      </c>
      <c r="E20" s="20" t="str">
        <f>Todas!E387</f>
        <v>CAP PVC ESGOTO PRIMÁRIO 100MM</v>
      </c>
      <c r="F20" s="16" t="str">
        <f>Todas!F387</f>
        <v xml:space="preserve">Un </v>
      </c>
      <c r="G20" s="16">
        <f>Todas!G387</f>
        <v>60</v>
      </c>
      <c r="H20" s="16">
        <f>Todas!H387</f>
        <v>0</v>
      </c>
      <c r="I20" s="16">
        <f>Todas!I387</f>
        <v>15</v>
      </c>
      <c r="J20" s="16">
        <f>Todas!J387</f>
        <v>25</v>
      </c>
      <c r="K20" s="16">
        <f>Todas!K387</f>
        <v>0</v>
      </c>
      <c r="L20" s="16">
        <f>Todas!L387</f>
        <v>0</v>
      </c>
      <c r="M20" s="16">
        <f>Todas!M387</f>
        <v>0</v>
      </c>
      <c r="N20" s="16">
        <f>Todas!N387</f>
        <v>0</v>
      </c>
      <c r="O20" s="16">
        <f>Todas!O387</f>
        <v>0</v>
      </c>
      <c r="P20" s="16">
        <f>Todas!P387</f>
        <v>0</v>
      </c>
      <c r="Q20" s="16">
        <f>Todas!Q387</f>
        <v>0</v>
      </c>
      <c r="R20" s="16">
        <f>Todas!R387</f>
        <v>0</v>
      </c>
      <c r="S20" s="16">
        <f>Todas!S387</f>
        <v>100</v>
      </c>
      <c r="T20" s="16">
        <f>Todas!T387</f>
        <v>20</v>
      </c>
      <c r="U20" s="16">
        <f>Todas!U387</f>
        <v>0</v>
      </c>
      <c r="V20" s="16">
        <f>Todas!V387</f>
        <v>0</v>
      </c>
      <c r="W20" s="16">
        <f>Todas!W387</f>
        <v>0</v>
      </c>
      <c r="X20" s="16">
        <f>Todas!X387</f>
        <v>220</v>
      </c>
      <c r="Y20" s="16">
        <f>Todas!Y387</f>
        <v>0</v>
      </c>
      <c r="Z20" s="16">
        <f>Todas!Z387</f>
        <v>0</v>
      </c>
    </row>
    <row r="21" spans="1:26" x14ac:dyDescent="0.25">
      <c r="A21" s="16">
        <v>18</v>
      </c>
      <c r="B21" s="16" t="str">
        <f>Todas!B388</f>
        <v>cpp-150</v>
      </c>
      <c r="C21" s="16">
        <f>Todas!C388</f>
        <v>9</v>
      </c>
      <c r="D21" s="16" t="str">
        <f>Todas!D388</f>
        <v>E</v>
      </c>
      <c r="E21" s="20" t="str">
        <f>Todas!E388</f>
        <v>CAP PVC ESGOTO PRIMÁRIO 150MM</v>
      </c>
      <c r="F21" s="16" t="str">
        <f>Todas!F388</f>
        <v xml:space="preserve">Un </v>
      </c>
      <c r="G21" s="16">
        <f>Todas!G388</f>
        <v>0</v>
      </c>
      <c r="H21" s="16">
        <f>Todas!H388</f>
        <v>0</v>
      </c>
      <c r="I21" s="16">
        <f>Todas!I388</f>
        <v>0</v>
      </c>
      <c r="J21" s="16">
        <f>Todas!J388</f>
        <v>10</v>
      </c>
      <c r="K21" s="16">
        <f>Todas!K388</f>
        <v>0</v>
      </c>
      <c r="L21" s="16">
        <f>Todas!L388</f>
        <v>0</v>
      </c>
      <c r="M21" s="16">
        <f>Todas!M388</f>
        <v>0</v>
      </c>
      <c r="N21" s="16">
        <f>Todas!N388</f>
        <v>0</v>
      </c>
      <c r="O21" s="16">
        <f>Todas!O388</f>
        <v>0</v>
      </c>
      <c r="P21" s="16">
        <f>Todas!P388</f>
        <v>0</v>
      </c>
      <c r="Q21" s="16">
        <f>Todas!Q388</f>
        <v>0</v>
      </c>
      <c r="R21" s="16">
        <f>Todas!R388</f>
        <v>0</v>
      </c>
      <c r="S21" s="16">
        <f>Todas!S388</f>
        <v>50</v>
      </c>
      <c r="T21" s="16">
        <f>Todas!T388</f>
        <v>0</v>
      </c>
      <c r="U21" s="16">
        <f>Todas!U388</f>
        <v>0</v>
      </c>
      <c r="V21" s="16">
        <f>Todas!V388</f>
        <v>0</v>
      </c>
      <c r="W21" s="16">
        <f>Todas!W388</f>
        <v>0</v>
      </c>
      <c r="X21" s="16">
        <f>Todas!X388</f>
        <v>60</v>
      </c>
      <c r="Y21" s="16">
        <f>Todas!Y388</f>
        <v>0</v>
      </c>
      <c r="Z21" s="16">
        <f>Todas!Z388</f>
        <v>0</v>
      </c>
    </row>
    <row r="22" spans="1:26" x14ac:dyDescent="0.25">
      <c r="A22" s="16">
        <v>19</v>
      </c>
      <c r="B22" s="16" t="str">
        <f>Todas!B389</f>
        <v>cup-100</v>
      </c>
      <c r="C22" s="16">
        <f>Todas!C389</f>
        <v>9</v>
      </c>
      <c r="D22" s="16" t="str">
        <f>Todas!D389</f>
        <v>E</v>
      </c>
      <c r="E22" s="20" t="str">
        <f>Todas!E389</f>
        <v>CURVA PVC esgoto primário longa 45º x 100mm</v>
      </c>
      <c r="F22" s="16" t="str">
        <f>Todas!F389</f>
        <v xml:space="preserve">Un </v>
      </c>
      <c r="G22" s="16">
        <f>Todas!G389</f>
        <v>70</v>
      </c>
      <c r="H22" s="16">
        <f>Todas!H389</f>
        <v>0</v>
      </c>
      <c r="I22" s="16">
        <f>Todas!I389</f>
        <v>0</v>
      </c>
      <c r="J22" s="16">
        <f>Todas!J389</f>
        <v>0</v>
      </c>
      <c r="K22" s="16">
        <f>Todas!K389</f>
        <v>0</v>
      </c>
      <c r="L22" s="16">
        <f>Todas!L389</f>
        <v>0</v>
      </c>
      <c r="M22" s="16">
        <f>Todas!M389</f>
        <v>0</v>
      </c>
      <c r="N22" s="16">
        <f>Todas!N389</f>
        <v>0</v>
      </c>
      <c r="O22" s="16">
        <f>Todas!O389</f>
        <v>0</v>
      </c>
      <c r="P22" s="16">
        <f>Todas!P389</f>
        <v>0</v>
      </c>
      <c r="Q22" s="16">
        <f>Todas!Q389</f>
        <v>0</v>
      </c>
      <c r="R22" s="16">
        <f>Todas!R389</f>
        <v>0</v>
      </c>
      <c r="S22" s="16">
        <f>Todas!S389</f>
        <v>0</v>
      </c>
      <c r="T22" s="16">
        <f>Todas!T389</f>
        <v>0</v>
      </c>
      <c r="U22" s="16">
        <f>Todas!U389</f>
        <v>0</v>
      </c>
      <c r="V22" s="16">
        <f>Todas!V389</f>
        <v>0</v>
      </c>
      <c r="W22" s="16">
        <f>Todas!W389</f>
        <v>0</v>
      </c>
      <c r="X22" s="16">
        <f>Todas!X389</f>
        <v>70</v>
      </c>
      <c r="Y22" s="16">
        <f>Todas!Y389</f>
        <v>0</v>
      </c>
      <c r="Z22" s="16">
        <f>Todas!Z389</f>
        <v>0</v>
      </c>
    </row>
    <row r="23" spans="1:26" x14ac:dyDescent="0.25">
      <c r="A23" s="16">
        <v>20</v>
      </c>
      <c r="B23" s="16" t="str">
        <f>Todas!B390</f>
        <v>cup-100</v>
      </c>
      <c r="C23" s="16">
        <f>Todas!C390</f>
        <v>9</v>
      </c>
      <c r="D23" s="16" t="str">
        <f>Todas!D390</f>
        <v>E</v>
      </c>
      <c r="E23" s="20" t="str">
        <f>Todas!E390</f>
        <v>CURVA PVC esgoto primário longa 90º x 100mm  NBR-5688</v>
      </c>
      <c r="F23" s="16" t="str">
        <f>Todas!F390</f>
        <v xml:space="preserve">Un </v>
      </c>
      <c r="G23" s="16">
        <f>Todas!G390</f>
        <v>50</v>
      </c>
      <c r="H23" s="16">
        <f>Todas!H390</f>
        <v>0</v>
      </c>
      <c r="I23" s="16">
        <f>Todas!I390</f>
        <v>150</v>
      </c>
      <c r="J23" s="16">
        <f>Todas!J390</f>
        <v>0</v>
      </c>
      <c r="K23" s="16">
        <f>Todas!K390</f>
        <v>0</v>
      </c>
      <c r="L23" s="16">
        <f>Todas!L390</f>
        <v>0</v>
      </c>
      <c r="M23" s="16">
        <f>Todas!M390</f>
        <v>0</v>
      </c>
      <c r="N23" s="16">
        <f>Todas!N390</f>
        <v>0</v>
      </c>
      <c r="O23" s="16">
        <f>Todas!O390</f>
        <v>0</v>
      </c>
      <c r="P23" s="16">
        <f>Todas!P390</f>
        <v>0</v>
      </c>
      <c r="Q23" s="16">
        <f>Todas!Q390</f>
        <v>0</v>
      </c>
      <c r="R23" s="16">
        <f>Todas!R390</f>
        <v>10</v>
      </c>
      <c r="S23" s="16">
        <f>Todas!S390</f>
        <v>0</v>
      </c>
      <c r="T23" s="16">
        <f>Todas!T390</f>
        <v>0</v>
      </c>
      <c r="U23" s="16">
        <f>Todas!U390</f>
        <v>0</v>
      </c>
      <c r="V23" s="16">
        <f>Todas!V390</f>
        <v>150</v>
      </c>
      <c r="W23" s="16">
        <f>Todas!W390</f>
        <v>0</v>
      </c>
      <c r="X23" s="16">
        <f>Todas!X390</f>
        <v>360</v>
      </c>
      <c r="Y23" s="16">
        <f>Todas!Y390</f>
        <v>0</v>
      </c>
      <c r="Z23" s="16">
        <f>Todas!Z390</f>
        <v>0</v>
      </c>
    </row>
    <row r="24" spans="1:26" x14ac:dyDescent="0.25">
      <c r="A24" s="16">
        <v>21</v>
      </c>
      <c r="B24" s="16" t="str">
        <f>Todas!B391</f>
        <v>cupo-100</v>
      </c>
      <c r="C24" s="16">
        <f>Todas!C391</f>
        <v>9</v>
      </c>
      <c r="D24" s="16" t="str">
        <f>Todas!D391</f>
        <v>E</v>
      </c>
      <c r="E24" s="20" t="str">
        <f>Todas!E391</f>
        <v>CURVA PVC CURTA JEI 90º DN100MM OCRE: -NBR 7362.</v>
      </c>
      <c r="F24" s="16" t="str">
        <f>Todas!F391</f>
        <v xml:space="preserve">Un </v>
      </c>
      <c r="G24" s="16">
        <f>Todas!G391</f>
        <v>0</v>
      </c>
      <c r="H24" s="16">
        <f>Todas!H391</f>
        <v>0</v>
      </c>
      <c r="I24" s="16">
        <f>Todas!I391</f>
        <v>0</v>
      </c>
      <c r="J24" s="16">
        <f>Todas!J391</f>
        <v>0</v>
      </c>
      <c r="K24" s="16">
        <f>Todas!K391</f>
        <v>25</v>
      </c>
      <c r="L24" s="16">
        <f>Todas!L391</f>
        <v>0</v>
      </c>
      <c r="M24" s="16">
        <f>Todas!M391</f>
        <v>0</v>
      </c>
      <c r="N24" s="16">
        <f>Todas!N391</f>
        <v>0</v>
      </c>
      <c r="O24" s="16">
        <f>Todas!O391</f>
        <v>0</v>
      </c>
      <c r="P24" s="16">
        <f>Todas!P391</f>
        <v>0</v>
      </c>
      <c r="Q24" s="16">
        <f>Todas!Q391</f>
        <v>0</v>
      </c>
      <c r="R24" s="16">
        <f>Todas!R391</f>
        <v>0</v>
      </c>
      <c r="S24" s="16">
        <f>Todas!S391</f>
        <v>0</v>
      </c>
      <c r="T24" s="16">
        <f>Todas!T391</f>
        <v>0</v>
      </c>
      <c r="U24" s="16">
        <f>Todas!U391</f>
        <v>0</v>
      </c>
      <c r="V24" s="16">
        <f>Todas!V391</f>
        <v>100</v>
      </c>
      <c r="W24" s="16">
        <f>Todas!W391</f>
        <v>0</v>
      </c>
      <c r="X24" s="16">
        <f>Todas!X391</f>
        <v>125</v>
      </c>
      <c r="Y24" s="16">
        <f>Todas!Y391</f>
        <v>0</v>
      </c>
      <c r="Z24" s="16">
        <f>Todas!Z391</f>
        <v>0</v>
      </c>
    </row>
    <row r="25" spans="1:26" x14ac:dyDescent="0.25">
      <c r="A25" s="16">
        <v>22</v>
      </c>
      <c r="B25" s="16" t="str">
        <f>Todas!B392</f>
        <v>cupo-100</v>
      </c>
      <c r="C25" s="16">
        <f>Todas!C392</f>
        <v>9</v>
      </c>
      <c r="D25" s="16" t="str">
        <f>Todas!D392</f>
        <v>E</v>
      </c>
      <c r="E25" s="20" t="str">
        <f>Todas!E392</f>
        <v>CURVA PVC LONGA 45º DN100MM OCRE: -NBR 7362.</v>
      </c>
      <c r="F25" s="16" t="str">
        <f>Todas!F392</f>
        <v xml:space="preserve">Un </v>
      </c>
      <c r="G25" s="16">
        <f>Todas!G392</f>
        <v>20</v>
      </c>
      <c r="H25" s="16">
        <f>Todas!H392</f>
        <v>0</v>
      </c>
      <c r="I25" s="16">
        <f>Todas!I392</f>
        <v>0</v>
      </c>
      <c r="J25" s="16">
        <f>Todas!J392</f>
        <v>0</v>
      </c>
      <c r="K25" s="16">
        <f>Todas!K392</f>
        <v>0</v>
      </c>
      <c r="L25" s="16">
        <f>Todas!L392</f>
        <v>0</v>
      </c>
      <c r="M25" s="16">
        <f>Todas!M392</f>
        <v>0</v>
      </c>
      <c r="N25" s="16">
        <f>Todas!N392</f>
        <v>0</v>
      </c>
      <c r="O25" s="16">
        <f>Todas!O392</f>
        <v>0</v>
      </c>
      <c r="P25" s="16">
        <f>Todas!P392</f>
        <v>0</v>
      </c>
      <c r="Q25" s="16">
        <f>Todas!Q392</f>
        <v>0</v>
      </c>
      <c r="R25" s="16">
        <f>Todas!R392</f>
        <v>0</v>
      </c>
      <c r="S25" s="16">
        <f>Todas!S392</f>
        <v>0</v>
      </c>
      <c r="T25" s="16">
        <f>Todas!T392</f>
        <v>0</v>
      </c>
      <c r="U25" s="16">
        <f>Todas!U392</f>
        <v>0</v>
      </c>
      <c r="V25" s="16">
        <f>Todas!V392</f>
        <v>0</v>
      </c>
      <c r="W25" s="16">
        <f>Todas!W392</f>
        <v>0</v>
      </c>
      <c r="X25" s="16">
        <f>Todas!X392</f>
        <v>20</v>
      </c>
      <c r="Y25" s="16">
        <f>Todas!Y392</f>
        <v>0</v>
      </c>
      <c r="Z25" s="16">
        <f>Todas!Z392</f>
        <v>0</v>
      </c>
    </row>
    <row r="26" spans="1:26" x14ac:dyDescent="0.25">
      <c r="A26" s="16">
        <v>23</v>
      </c>
      <c r="B26" s="16" t="str">
        <f>Todas!B393</f>
        <v>cupo-100</v>
      </c>
      <c r="C26" s="16">
        <f>Todas!C393</f>
        <v>9</v>
      </c>
      <c r="D26" s="16" t="str">
        <f>Todas!D393</f>
        <v>E</v>
      </c>
      <c r="E26" s="20" t="str">
        <f>Todas!E393</f>
        <v>CURVA PVC longa JEI PB Ocre 90º DN-100mm.</v>
      </c>
      <c r="F26" s="16" t="str">
        <f>Todas!F393</f>
        <v xml:space="preserve">Un </v>
      </c>
      <c r="G26" s="16">
        <f>Todas!G393</f>
        <v>0</v>
      </c>
      <c r="H26" s="16">
        <f>Todas!H393</f>
        <v>0</v>
      </c>
      <c r="I26" s="16">
        <f>Todas!I393</f>
        <v>0</v>
      </c>
      <c r="J26" s="16">
        <f>Todas!J393</f>
        <v>0</v>
      </c>
      <c r="K26" s="16">
        <f>Todas!K393</f>
        <v>0</v>
      </c>
      <c r="L26" s="16">
        <f>Todas!L393</f>
        <v>0</v>
      </c>
      <c r="M26" s="16">
        <f>Todas!M393</f>
        <v>0</v>
      </c>
      <c r="N26" s="16">
        <f>Todas!N393</f>
        <v>0</v>
      </c>
      <c r="O26" s="16">
        <f>Todas!O393</f>
        <v>0</v>
      </c>
      <c r="P26" s="16">
        <f>Todas!P393</f>
        <v>0</v>
      </c>
      <c r="Q26" s="16">
        <f>Todas!Q393</f>
        <v>0</v>
      </c>
      <c r="R26" s="16">
        <f>Todas!R393</f>
        <v>0</v>
      </c>
      <c r="S26" s="16">
        <f>Todas!S393</f>
        <v>0</v>
      </c>
      <c r="T26" s="16">
        <f>Todas!T393</f>
        <v>0</v>
      </c>
      <c r="U26" s="16">
        <f>Todas!U393</f>
        <v>0</v>
      </c>
      <c r="V26" s="16">
        <f>Todas!V393</f>
        <v>50</v>
      </c>
      <c r="W26" s="16">
        <f>Todas!W393</f>
        <v>0</v>
      </c>
      <c r="X26" s="16">
        <f>Todas!X393</f>
        <v>50</v>
      </c>
      <c r="Y26" s="16">
        <f>Todas!Y393</f>
        <v>0</v>
      </c>
      <c r="Z26" s="16">
        <f>Todas!Z393</f>
        <v>0</v>
      </c>
    </row>
    <row r="27" spans="1:26" x14ac:dyDescent="0.25">
      <c r="A27" s="16">
        <v>24</v>
      </c>
      <c r="B27" s="16" t="str">
        <f>Todas!B394</f>
        <v>cupo-150</v>
      </c>
      <c r="C27" s="16">
        <f>Todas!C394</f>
        <v>9</v>
      </c>
      <c r="D27" s="16" t="str">
        <f>Todas!D394</f>
        <v>E</v>
      </c>
      <c r="E27" s="20" t="str">
        <f>Todas!E394</f>
        <v>CURVA PVC CURTA 90º DN150MM OCRE: -NBR 7362.</v>
      </c>
      <c r="F27" s="16" t="str">
        <f>Todas!F394</f>
        <v xml:space="preserve">Un </v>
      </c>
      <c r="G27" s="16">
        <f>Todas!G394</f>
        <v>0</v>
      </c>
      <c r="H27" s="16">
        <f>Todas!H394</f>
        <v>0</v>
      </c>
      <c r="I27" s="16">
        <f>Todas!I394</f>
        <v>15</v>
      </c>
      <c r="J27" s="16">
        <f>Todas!J394</f>
        <v>0</v>
      </c>
      <c r="K27" s="16">
        <f>Todas!K394</f>
        <v>0</v>
      </c>
      <c r="L27" s="16">
        <f>Todas!L394</f>
        <v>0</v>
      </c>
      <c r="M27" s="16">
        <f>Todas!M394</f>
        <v>0</v>
      </c>
      <c r="N27" s="16">
        <f>Todas!N394</f>
        <v>0</v>
      </c>
      <c r="O27" s="16">
        <f>Todas!O394</f>
        <v>0</v>
      </c>
      <c r="P27" s="16">
        <f>Todas!P394</f>
        <v>0</v>
      </c>
      <c r="Q27" s="16">
        <f>Todas!Q394</f>
        <v>0</v>
      </c>
      <c r="R27" s="16">
        <f>Todas!R394</f>
        <v>0</v>
      </c>
      <c r="S27" s="16">
        <f>Todas!S394</f>
        <v>0</v>
      </c>
      <c r="T27" s="16">
        <f>Todas!T394</f>
        <v>0</v>
      </c>
      <c r="U27" s="16">
        <f>Todas!U394</f>
        <v>0</v>
      </c>
      <c r="V27" s="16">
        <f>Todas!V394</f>
        <v>40</v>
      </c>
      <c r="W27" s="16">
        <f>Todas!W394</f>
        <v>0</v>
      </c>
      <c r="X27" s="16">
        <f>Todas!X394</f>
        <v>55</v>
      </c>
      <c r="Y27" s="16">
        <f>Todas!Y394</f>
        <v>0</v>
      </c>
      <c r="Z27" s="16">
        <f>Todas!Z394</f>
        <v>0</v>
      </c>
    </row>
    <row r="28" spans="1:26" x14ac:dyDescent="0.25">
      <c r="A28" s="16">
        <v>25</v>
      </c>
      <c r="B28" s="16" t="str">
        <f>Todas!B395</f>
        <v>cupo-150</v>
      </c>
      <c r="C28" s="16">
        <f>Todas!C395</f>
        <v>9</v>
      </c>
      <c r="D28" s="16" t="str">
        <f>Todas!D395</f>
        <v>E</v>
      </c>
      <c r="E28" s="20" t="str">
        <f>Todas!E395</f>
        <v>CURVA PVC esgoto OCRE 45º x 150mm</v>
      </c>
      <c r="F28" s="16" t="str">
        <f>Todas!F395</f>
        <v xml:space="preserve">Un </v>
      </c>
      <c r="G28" s="16">
        <f>Todas!G395</f>
        <v>0</v>
      </c>
      <c r="H28" s="16">
        <f>Todas!H395</f>
        <v>0</v>
      </c>
      <c r="I28" s="16">
        <f>Todas!I395</f>
        <v>10</v>
      </c>
      <c r="J28" s="16">
        <f>Todas!J395</f>
        <v>0</v>
      </c>
      <c r="K28" s="16">
        <f>Todas!K395</f>
        <v>0</v>
      </c>
      <c r="L28" s="16">
        <f>Todas!L395</f>
        <v>0</v>
      </c>
      <c r="M28" s="16">
        <f>Todas!M395</f>
        <v>0</v>
      </c>
      <c r="N28" s="16">
        <f>Todas!N395</f>
        <v>0</v>
      </c>
      <c r="O28" s="16">
        <f>Todas!O395</f>
        <v>0</v>
      </c>
      <c r="P28" s="16">
        <f>Todas!P395</f>
        <v>0</v>
      </c>
      <c r="Q28" s="16">
        <f>Todas!Q395</f>
        <v>0</v>
      </c>
      <c r="R28" s="16">
        <f>Todas!R395</f>
        <v>0</v>
      </c>
      <c r="S28" s="16">
        <f>Todas!S395</f>
        <v>0</v>
      </c>
      <c r="T28" s="16">
        <f>Todas!T395</f>
        <v>0</v>
      </c>
      <c r="U28" s="16">
        <f>Todas!U395</f>
        <v>0</v>
      </c>
      <c r="V28" s="16">
        <f>Todas!V395</f>
        <v>30</v>
      </c>
      <c r="W28" s="16">
        <f>Todas!W395</f>
        <v>0</v>
      </c>
      <c r="X28" s="16">
        <f>Todas!X395</f>
        <v>40</v>
      </c>
      <c r="Y28" s="16">
        <f>Todas!Y395</f>
        <v>0</v>
      </c>
      <c r="Z28" s="16">
        <f>Todas!Z395</f>
        <v>0</v>
      </c>
    </row>
    <row r="29" spans="1:26" x14ac:dyDescent="0.25">
      <c r="A29" s="16">
        <v>26</v>
      </c>
      <c r="B29" s="16" t="str">
        <f>Todas!B396</f>
        <v>cupo-200</v>
      </c>
      <c r="C29" s="16">
        <f>Todas!C396</f>
        <v>9</v>
      </c>
      <c r="D29" s="16" t="str">
        <f>Todas!D396</f>
        <v>E</v>
      </c>
      <c r="E29" s="20" t="str">
        <f>Todas!E396</f>
        <v>CURVA PVC CURTA 45º DN200MM OCRE: -NBR 7362.</v>
      </c>
      <c r="F29" s="16" t="str">
        <f>Todas!F396</f>
        <v xml:space="preserve">Un </v>
      </c>
      <c r="G29" s="16">
        <f>Todas!G396</f>
        <v>0</v>
      </c>
      <c r="H29" s="16">
        <f>Todas!H396</f>
        <v>0</v>
      </c>
      <c r="I29" s="16">
        <f>Todas!I396</f>
        <v>5</v>
      </c>
      <c r="J29" s="16">
        <f>Todas!J396</f>
        <v>0</v>
      </c>
      <c r="K29" s="16">
        <f>Todas!K396</f>
        <v>0</v>
      </c>
      <c r="L29" s="16">
        <f>Todas!L396</f>
        <v>0</v>
      </c>
      <c r="M29" s="16">
        <f>Todas!M396</f>
        <v>0</v>
      </c>
      <c r="N29" s="16">
        <f>Todas!N396</f>
        <v>0</v>
      </c>
      <c r="O29" s="16">
        <f>Todas!O396</f>
        <v>0</v>
      </c>
      <c r="P29" s="16">
        <f>Todas!P396</f>
        <v>0</v>
      </c>
      <c r="Q29" s="16">
        <f>Todas!Q396</f>
        <v>0</v>
      </c>
      <c r="R29" s="16">
        <f>Todas!R396</f>
        <v>0</v>
      </c>
      <c r="S29" s="16">
        <f>Todas!S396</f>
        <v>0</v>
      </c>
      <c r="T29" s="16">
        <f>Todas!T396</f>
        <v>0</v>
      </c>
      <c r="U29" s="16">
        <f>Todas!U396</f>
        <v>0</v>
      </c>
      <c r="V29" s="16">
        <f>Todas!V396</f>
        <v>35</v>
      </c>
      <c r="W29" s="16">
        <f>Todas!W396</f>
        <v>0</v>
      </c>
      <c r="X29" s="16">
        <f>Todas!X396</f>
        <v>40</v>
      </c>
      <c r="Y29" s="16">
        <f>Todas!Y396</f>
        <v>0</v>
      </c>
      <c r="Z29" s="16">
        <f>Todas!Z396</f>
        <v>0</v>
      </c>
    </row>
    <row r="30" spans="1:26" x14ac:dyDescent="0.25">
      <c r="A30" s="16">
        <v>27</v>
      </c>
      <c r="B30" s="16" t="str">
        <f>Todas!B397</f>
        <v>cupo-200</v>
      </c>
      <c r="C30" s="16">
        <f>Todas!C397</f>
        <v>9</v>
      </c>
      <c r="D30" s="16" t="str">
        <f>Todas!D397</f>
        <v>E</v>
      </c>
      <c r="E30" s="20" t="str">
        <f>Todas!E397</f>
        <v>CURVA PVC CURTA 90º DN200MM OCRE: -NBR 7362.</v>
      </c>
      <c r="F30" s="16" t="str">
        <f>Todas!F397</f>
        <v xml:space="preserve">Un </v>
      </c>
      <c r="G30" s="16">
        <f>Todas!G397</f>
        <v>0</v>
      </c>
      <c r="H30" s="16">
        <f>Todas!H397</f>
        <v>0</v>
      </c>
      <c r="I30" s="16">
        <f>Todas!I397</f>
        <v>5</v>
      </c>
      <c r="J30" s="16">
        <f>Todas!J397</f>
        <v>0</v>
      </c>
      <c r="K30" s="16">
        <f>Todas!K397</f>
        <v>0</v>
      </c>
      <c r="L30" s="16">
        <f>Todas!L397</f>
        <v>0</v>
      </c>
      <c r="M30" s="16">
        <f>Todas!M397</f>
        <v>0</v>
      </c>
      <c r="N30" s="16">
        <f>Todas!N397</f>
        <v>0</v>
      </c>
      <c r="O30" s="16">
        <f>Todas!O397</f>
        <v>0</v>
      </c>
      <c r="P30" s="16">
        <f>Todas!P397</f>
        <v>0</v>
      </c>
      <c r="Q30" s="16">
        <f>Todas!Q397</f>
        <v>0</v>
      </c>
      <c r="R30" s="16">
        <f>Todas!R397</f>
        <v>0</v>
      </c>
      <c r="S30" s="16">
        <f>Todas!S397</f>
        <v>0</v>
      </c>
      <c r="T30" s="16">
        <f>Todas!T397</f>
        <v>0</v>
      </c>
      <c r="U30" s="16">
        <f>Todas!U397</f>
        <v>0</v>
      </c>
      <c r="V30" s="16">
        <f>Todas!V397</f>
        <v>35</v>
      </c>
      <c r="W30" s="16">
        <f>Todas!W397</f>
        <v>0</v>
      </c>
      <c r="X30" s="16">
        <f>Todas!X397</f>
        <v>40</v>
      </c>
      <c r="Y30" s="16">
        <f>Todas!Y397</f>
        <v>0</v>
      </c>
      <c r="Z30" s="16">
        <f>Todas!Z397</f>
        <v>0</v>
      </c>
    </row>
    <row r="31" spans="1:26" x14ac:dyDescent="0.25">
      <c r="A31" s="16">
        <v>28</v>
      </c>
      <c r="B31" s="16" t="str">
        <f>Todas!B398</f>
        <v>cupo-250</v>
      </c>
      <c r="C31" s="16">
        <f>Todas!C398</f>
        <v>9</v>
      </c>
      <c r="D31" s="16" t="str">
        <f>Todas!D398</f>
        <v>E</v>
      </c>
      <c r="E31" s="20" t="str">
        <f>Todas!E398</f>
        <v>CURVA PVC OCRE curt 90º x 250mm</v>
      </c>
      <c r="F31" s="16" t="str">
        <f>Todas!F398</f>
        <v xml:space="preserve">Un </v>
      </c>
      <c r="G31" s="16">
        <f>Todas!G398</f>
        <v>0</v>
      </c>
      <c r="H31" s="16">
        <f>Todas!H398</f>
        <v>0</v>
      </c>
      <c r="I31" s="16">
        <f>Todas!I398</f>
        <v>0</v>
      </c>
      <c r="J31" s="16">
        <f>Todas!J398</f>
        <v>0</v>
      </c>
      <c r="K31" s="16">
        <f>Todas!K398</f>
        <v>0</v>
      </c>
      <c r="L31" s="16">
        <f>Todas!L398</f>
        <v>0</v>
      </c>
      <c r="M31" s="16">
        <f>Todas!M398</f>
        <v>0</v>
      </c>
      <c r="N31" s="16">
        <f>Todas!N398</f>
        <v>0</v>
      </c>
      <c r="O31" s="16">
        <f>Todas!O398</f>
        <v>0</v>
      </c>
      <c r="P31" s="16">
        <f>Todas!P398</f>
        <v>0</v>
      </c>
      <c r="Q31" s="16">
        <f>Todas!Q398</f>
        <v>0</v>
      </c>
      <c r="R31" s="16">
        <f>Todas!R398</f>
        <v>0</v>
      </c>
      <c r="S31" s="16">
        <f>Todas!S398</f>
        <v>0</v>
      </c>
      <c r="T31" s="16">
        <f>Todas!T398</f>
        <v>0</v>
      </c>
      <c r="U31" s="16">
        <f>Todas!U398</f>
        <v>0</v>
      </c>
      <c r="V31" s="16">
        <f>Todas!V398</f>
        <v>8</v>
      </c>
      <c r="W31" s="16">
        <f>Todas!W398</f>
        <v>0</v>
      </c>
      <c r="X31" s="16">
        <f>Todas!X398</f>
        <v>8</v>
      </c>
      <c r="Y31" s="16">
        <f>Todas!Y398</f>
        <v>0</v>
      </c>
      <c r="Z31" s="16">
        <f>Todas!Z398</f>
        <v>0</v>
      </c>
    </row>
    <row r="32" spans="1:26" x14ac:dyDescent="0.25">
      <c r="A32" s="16">
        <v>29</v>
      </c>
      <c r="B32" s="16" t="str">
        <f>Todas!B399</f>
        <v>cupo-300</v>
      </c>
      <c r="C32" s="16">
        <f>Todas!C399</f>
        <v>9</v>
      </c>
      <c r="D32" s="16" t="str">
        <f>Todas!D399</f>
        <v>E</v>
      </c>
      <c r="E32" s="20" t="str">
        <f>Todas!E399</f>
        <v>CURVA PVC CURTA 90º DN300MM OCRE: -NBR 7362.</v>
      </c>
      <c r="F32" s="16" t="str">
        <f>Todas!F399</f>
        <v xml:space="preserve">Un </v>
      </c>
      <c r="G32" s="16">
        <f>Todas!G399</f>
        <v>0</v>
      </c>
      <c r="H32" s="16">
        <f>Todas!H399</f>
        <v>0</v>
      </c>
      <c r="I32" s="16">
        <f>Todas!I399</f>
        <v>0</v>
      </c>
      <c r="J32" s="16">
        <f>Todas!J399</f>
        <v>0</v>
      </c>
      <c r="K32" s="16">
        <f>Todas!K399</f>
        <v>0</v>
      </c>
      <c r="L32" s="16">
        <f>Todas!L399</f>
        <v>0</v>
      </c>
      <c r="M32" s="16">
        <f>Todas!M399</f>
        <v>0</v>
      </c>
      <c r="N32" s="16">
        <f>Todas!N399</f>
        <v>0</v>
      </c>
      <c r="O32" s="16">
        <f>Todas!O399</f>
        <v>0</v>
      </c>
      <c r="P32" s="16">
        <f>Todas!P399</f>
        <v>0</v>
      </c>
      <c r="Q32" s="16">
        <f>Todas!Q399</f>
        <v>0</v>
      </c>
      <c r="R32" s="16">
        <f>Todas!R399</f>
        <v>0</v>
      </c>
      <c r="S32" s="16">
        <f>Todas!S399</f>
        <v>0</v>
      </c>
      <c r="T32" s="16">
        <f>Todas!T399</f>
        <v>0</v>
      </c>
      <c r="U32" s="16">
        <f>Todas!U399</f>
        <v>0</v>
      </c>
      <c r="V32" s="16">
        <f>Todas!V399</f>
        <v>5</v>
      </c>
      <c r="W32" s="16">
        <f>Todas!W399</f>
        <v>0</v>
      </c>
      <c r="X32" s="16">
        <f>Todas!X399</f>
        <v>5</v>
      </c>
      <c r="Y32" s="16">
        <f>Todas!Y399</f>
        <v>0</v>
      </c>
      <c r="Z32" s="16">
        <f>Todas!Z399</f>
        <v>0</v>
      </c>
    </row>
    <row r="33" spans="1:26" x14ac:dyDescent="0.25">
      <c r="A33" s="16">
        <v>30</v>
      </c>
      <c r="B33" s="16" t="str">
        <f>Todas!B400</f>
        <v>cupp-100</v>
      </c>
      <c r="C33" s="16">
        <f>Todas!C400</f>
        <v>9</v>
      </c>
      <c r="D33" s="16" t="str">
        <f>Todas!D400</f>
        <v>E</v>
      </c>
      <c r="E33" s="20" t="str">
        <f>Todas!E400</f>
        <v>CURVA CURTA 45º X 100mm esgoto primário borracha SBR NBR-5688/99</v>
      </c>
      <c r="F33" s="16" t="str">
        <f>Todas!F400</f>
        <v xml:space="preserve">Un </v>
      </c>
      <c r="G33" s="16">
        <f>Todas!G400</f>
        <v>0</v>
      </c>
      <c r="H33" s="16">
        <f>Todas!H400</f>
        <v>0</v>
      </c>
      <c r="I33" s="16">
        <f>Todas!I400</f>
        <v>0</v>
      </c>
      <c r="J33" s="16">
        <f>Todas!J400</f>
        <v>0</v>
      </c>
      <c r="K33" s="16">
        <f>Todas!K400</f>
        <v>0</v>
      </c>
      <c r="L33" s="16">
        <f>Todas!L400</f>
        <v>0</v>
      </c>
      <c r="M33" s="16">
        <f>Todas!M400</f>
        <v>0</v>
      </c>
      <c r="N33" s="16">
        <f>Todas!N400</f>
        <v>0</v>
      </c>
      <c r="O33" s="16">
        <f>Todas!O400</f>
        <v>0</v>
      </c>
      <c r="P33" s="16">
        <f>Todas!P400</f>
        <v>0</v>
      </c>
      <c r="Q33" s="16">
        <f>Todas!Q400</f>
        <v>0</v>
      </c>
      <c r="R33" s="16">
        <f>Todas!R400</f>
        <v>0</v>
      </c>
      <c r="S33" s="16">
        <f>Todas!S400</f>
        <v>0</v>
      </c>
      <c r="T33" s="16">
        <f>Todas!T400</f>
        <v>0</v>
      </c>
      <c r="U33" s="16">
        <f>Todas!U400</f>
        <v>50</v>
      </c>
      <c r="V33" s="16">
        <f>Todas!V400</f>
        <v>0</v>
      </c>
      <c r="W33" s="16">
        <f>Todas!W400</f>
        <v>0</v>
      </c>
      <c r="X33" s="16">
        <f>Todas!X400</f>
        <v>50</v>
      </c>
      <c r="Y33" s="16">
        <f>Todas!Y400</f>
        <v>0</v>
      </c>
      <c r="Z33" s="16">
        <f>Todas!Z400</f>
        <v>0</v>
      </c>
    </row>
    <row r="34" spans="1:26" x14ac:dyDescent="0.25">
      <c r="A34" s="16">
        <v>31</v>
      </c>
      <c r="B34" s="16" t="str">
        <f>Todas!B401</f>
        <v>jpo-075</v>
      </c>
      <c r="C34" s="16">
        <f>Todas!C401</f>
        <v>9</v>
      </c>
      <c r="D34" s="16" t="str">
        <f>Todas!D401</f>
        <v>E</v>
      </c>
      <c r="E34" s="20" t="str">
        <f>Todas!E401</f>
        <v>JOELHO ESGOTO, PVC, OCRE,J.E., 75MM X 90º, COM ANEL.</v>
      </c>
      <c r="F34" s="16" t="str">
        <f>Todas!F401</f>
        <v xml:space="preserve">Un </v>
      </c>
      <c r="G34" s="16">
        <f>Todas!G401</f>
        <v>0</v>
      </c>
      <c r="H34" s="16">
        <f>Todas!H401</f>
        <v>0</v>
      </c>
      <c r="I34" s="16">
        <f>Todas!I401</f>
        <v>0</v>
      </c>
      <c r="J34" s="16">
        <f>Todas!J401</f>
        <v>0</v>
      </c>
      <c r="K34" s="16">
        <f>Todas!K401</f>
        <v>0</v>
      </c>
      <c r="L34" s="16">
        <f>Todas!L401</f>
        <v>60</v>
      </c>
      <c r="M34" s="16">
        <f>Todas!M401</f>
        <v>0</v>
      </c>
      <c r="N34" s="16">
        <f>Todas!N401</f>
        <v>0</v>
      </c>
      <c r="O34" s="16">
        <f>Todas!O401</f>
        <v>0</v>
      </c>
      <c r="P34" s="16">
        <f>Todas!P401</f>
        <v>0</v>
      </c>
      <c r="Q34" s="16">
        <f>Todas!Q401</f>
        <v>0</v>
      </c>
      <c r="R34" s="16">
        <f>Todas!R401</f>
        <v>0</v>
      </c>
      <c r="S34" s="16">
        <f>Todas!S401</f>
        <v>0</v>
      </c>
      <c r="T34" s="16">
        <f>Todas!T401</f>
        <v>0</v>
      </c>
      <c r="U34" s="16">
        <f>Todas!U401</f>
        <v>0</v>
      </c>
      <c r="V34" s="16">
        <f>Todas!V401</f>
        <v>0</v>
      </c>
      <c r="W34" s="16">
        <f>Todas!W401</f>
        <v>0</v>
      </c>
      <c r="X34" s="16">
        <f>Todas!X401</f>
        <v>60</v>
      </c>
      <c r="Y34" s="16">
        <f>Todas!Y401</f>
        <v>0</v>
      </c>
      <c r="Z34" s="16">
        <f>Todas!Z401</f>
        <v>0</v>
      </c>
    </row>
    <row r="35" spans="1:26" x14ac:dyDescent="0.25">
      <c r="A35" s="16">
        <v>32</v>
      </c>
      <c r="B35" s="16" t="str">
        <f>Todas!B402</f>
        <v>jpo-100</v>
      </c>
      <c r="C35" s="16">
        <f>Todas!C402</f>
        <v>9</v>
      </c>
      <c r="D35" s="16" t="str">
        <f>Todas!D402</f>
        <v>E</v>
      </c>
      <c r="E35" s="20" t="str">
        <f>Todas!E402</f>
        <v>JOELHO 90º PVC PONTA/BOLSA (JEI) ESGOTO OCRE DN100mm  NORMAS: - NBR 7362</v>
      </c>
      <c r="F35" s="16" t="str">
        <f>Todas!F402</f>
        <v xml:space="preserve">Un </v>
      </c>
      <c r="G35" s="16">
        <f>Todas!G402</f>
        <v>0</v>
      </c>
      <c r="H35" s="16">
        <f>Todas!H402</f>
        <v>0</v>
      </c>
      <c r="I35" s="16">
        <f>Todas!I402</f>
        <v>0</v>
      </c>
      <c r="J35" s="16">
        <f>Todas!J402</f>
        <v>0</v>
      </c>
      <c r="K35" s="16">
        <f>Todas!K402</f>
        <v>0</v>
      </c>
      <c r="L35" s="16">
        <f>Todas!L402</f>
        <v>200</v>
      </c>
      <c r="M35" s="16">
        <f>Todas!M402</f>
        <v>0</v>
      </c>
      <c r="N35" s="16">
        <f>Todas!N402</f>
        <v>0</v>
      </c>
      <c r="O35" s="16">
        <f>Todas!O402</f>
        <v>0</v>
      </c>
      <c r="P35" s="16">
        <f>Todas!P402</f>
        <v>0</v>
      </c>
      <c r="Q35" s="16">
        <f>Todas!Q402</f>
        <v>0</v>
      </c>
      <c r="R35" s="16">
        <f>Todas!R402</f>
        <v>0</v>
      </c>
      <c r="S35" s="16">
        <f>Todas!S402</f>
        <v>0</v>
      </c>
      <c r="T35" s="16">
        <f>Todas!T402</f>
        <v>0</v>
      </c>
      <c r="U35" s="16">
        <f>Todas!U402</f>
        <v>0</v>
      </c>
      <c r="V35" s="16">
        <f>Todas!V402</f>
        <v>0</v>
      </c>
      <c r="W35" s="16">
        <f>Todas!W402</f>
        <v>0</v>
      </c>
      <c r="X35" s="16">
        <f>Todas!X402</f>
        <v>200</v>
      </c>
      <c r="Y35" s="16">
        <f>Todas!Y402</f>
        <v>0</v>
      </c>
      <c r="Z35" s="16">
        <f>Todas!Z402</f>
        <v>0</v>
      </c>
    </row>
    <row r="36" spans="1:26" x14ac:dyDescent="0.25">
      <c r="A36" s="16">
        <v>33</v>
      </c>
      <c r="B36" s="16" t="str">
        <f>Todas!B403</f>
        <v>jpo-150</v>
      </c>
      <c r="C36" s="16">
        <f>Todas!C403</f>
        <v>9</v>
      </c>
      <c r="D36" s="16" t="str">
        <f>Todas!D403</f>
        <v>E</v>
      </c>
      <c r="E36" s="20" t="str">
        <f>Todas!E403</f>
        <v>JOELHO 90º PVC PONTA/BOLSA (JEI) ESGOTO OCRE DN150mm  NORMAS: - NBR 7362</v>
      </c>
      <c r="F36" s="16" t="str">
        <f>Todas!F403</f>
        <v xml:space="preserve">Un </v>
      </c>
      <c r="G36" s="16">
        <f>Todas!G403</f>
        <v>0</v>
      </c>
      <c r="H36" s="16">
        <f>Todas!H403</f>
        <v>0</v>
      </c>
      <c r="I36" s="16">
        <f>Todas!I403</f>
        <v>0</v>
      </c>
      <c r="J36" s="16">
        <f>Todas!J403</f>
        <v>50</v>
      </c>
      <c r="K36" s="16">
        <f>Todas!K403</f>
        <v>0</v>
      </c>
      <c r="L36" s="16">
        <f>Todas!L403</f>
        <v>0</v>
      </c>
      <c r="M36" s="16">
        <f>Todas!M403</f>
        <v>0</v>
      </c>
      <c r="N36" s="16">
        <f>Todas!N403</f>
        <v>0</v>
      </c>
      <c r="O36" s="16">
        <f>Todas!O403</f>
        <v>0</v>
      </c>
      <c r="P36" s="16">
        <f>Todas!P403</f>
        <v>0</v>
      </c>
      <c r="Q36" s="16">
        <f>Todas!Q403</f>
        <v>0</v>
      </c>
      <c r="R36" s="16">
        <f>Todas!R403</f>
        <v>0</v>
      </c>
      <c r="S36" s="16">
        <f>Todas!S403</f>
        <v>0</v>
      </c>
      <c r="T36" s="16">
        <f>Todas!T403</f>
        <v>0</v>
      </c>
      <c r="U36" s="16">
        <f>Todas!U403</f>
        <v>20</v>
      </c>
      <c r="V36" s="16">
        <f>Todas!V403</f>
        <v>30</v>
      </c>
      <c r="W36" s="16">
        <f>Todas!W403</f>
        <v>0</v>
      </c>
      <c r="X36" s="16">
        <f>Todas!X403</f>
        <v>100</v>
      </c>
      <c r="Y36" s="16">
        <f>Todas!Y403</f>
        <v>0</v>
      </c>
      <c r="Z36" s="16">
        <f>Todas!Z403</f>
        <v>0</v>
      </c>
    </row>
    <row r="37" spans="1:26" x14ac:dyDescent="0.25">
      <c r="A37" s="16">
        <v>34</v>
      </c>
      <c r="B37" s="16" t="str">
        <f>Todas!B404</f>
        <v>jpo-250</v>
      </c>
      <c r="C37" s="16">
        <f>Todas!C404</f>
        <v>9</v>
      </c>
      <c r="D37" s="16" t="str">
        <f>Todas!D404</f>
        <v>E</v>
      </c>
      <c r="E37" s="20" t="str">
        <f>Todas!E404</f>
        <v>JOELHO ESGOTO, PVC, OCRE, J.E., 250MM X 90º, COM ANEL.</v>
      </c>
      <c r="F37" s="16" t="str">
        <f>Todas!F404</f>
        <v xml:space="preserve">Un </v>
      </c>
      <c r="G37" s="16">
        <f>Todas!G404</f>
        <v>0</v>
      </c>
      <c r="H37" s="16">
        <f>Todas!H404</f>
        <v>0</v>
      </c>
      <c r="I37" s="16">
        <f>Todas!I404</f>
        <v>0</v>
      </c>
      <c r="J37" s="16">
        <f>Todas!J404</f>
        <v>5</v>
      </c>
      <c r="K37" s="16">
        <f>Todas!K404</f>
        <v>0</v>
      </c>
      <c r="L37" s="16">
        <f>Todas!L404</f>
        <v>0</v>
      </c>
      <c r="M37" s="16">
        <f>Todas!M404</f>
        <v>0</v>
      </c>
      <c r="N37" s="16">
        <f>Todas!N404</f>
        <v>0</v>
      </c>
      <c r="O37" s="16">
        <f>Todas!O404</f>
        <v>0</v>
      </c>
      <c r="P37" s="16">
        <f>Todas!P404</f>
        <v>0</v>
      </c>
      <c r="Q37" s="16">
        <f>Todas!Q404</f>
        <v>0</v>
      </c>
      <c r="R37" s="16">
        <f>Todas!R404</f>
        <v>0</v>
      </c>
      <c r="S37" s="16">
        <f>Todas!S404</f>
        <v>0</v>
      </c>
      <c r="T37" s="16">
        <f>Todas!T404</f>
        <v>0</v>
      </c>
      <c r="U37" s="16">
        <f>Todas!U404</f>
        <v>0</v>
      </c>
      <c r="V37" s="16">
        <f>Todas!V404</f>
        <v>0</v>
      </c>
      <c r="W37" s="16">
        <f>Todas!W404</f>
        <v>0</v>
      </c>
      <c r="X37" s="16">
        <f>Todas!X404</f>
        <v>5</v>
      </c>
      <c r="Y37" s="16">
        <f>Todas!Y404</f>
        <v>0</v>
      </c>
      <c r="Z37" s="16">
        <f>Todas!Z404</f>
        <v>0</v>
      </c>
    </row>
    <row r="38" spans="1:26" ht="18" x14ac:dyDescent="0.25">
      <c r="A38" s="16">
        <v>35</v>
      </c>
      <c r="B38" s="16" t="str">
        <f>Todas!B405</f>
        <v>jpp-075</v>
      </c>
      <c r="C38" s="16">
        <f>Todas!C405</f>
        <v>9</v>
      </c>
      <c r="D38" s="16" t="str">
        <f>Todas!D405</f>
        <v>E</v>
      </c>
      <c r="E38" s="20" t="str">
        <f>Todas!E405</f>
        <v>JOELHO 90º PVC PONTA/BOLSA JUNTA ELÁSTICA ESGOTO PRIMÁRIO DN75mm  NORMAS: - NBR 5688</v>
      </c>
      <c r="F38" s="16" t="str">
        <f>Todas!F405</f>
        <v xml:space="preserve">Un </v>
      </c>
      <c r="G38" s="16">
        <f>Todas!G405</f>
        <v>0</v>
      </c>
      <c r="H38" s="16">
        <f>Todas!H405</f>
        <v>0</v>
      </c>
      <c r="I38" s="16">
        <f>Todas!I405</f>
        <v>0</v>
      </c>
      <c r="J38" s="16">
        <f>Todas!J405</f>
        <v>0</v>
      </c>
      <c r="K38" s="16">
        <f>Todas!K405</f>
        <v>0</v>
      </c>
      <c r="L38" s="16">
        <f>Todas!L405</f>
        <v>0</v>
      </c>
      <c r="M38" s="16">
        <f>Todas!M405</f>
        <v>0</v>
      </c>
      <c r="N38" s="16">
        <f>Todas!N405</f>
        <v>0</v>
      </c>
      <c r="O38" s="16">
        <f>Todas!O405</f>
        <v>0</v>
      </c>
      <c r="P38" s="16">
        <f>Todas!P405</f>
        <v>0</v>
      </c>
      <c r="Q38" s="16">
        <f>Todas!Q405</f>
        <v>0</v>
      </c>
      <c r="R38" s="16">
        <f>Todas!R405</f>
        <v>0</v>
      </c>
      <c r="S38" s="16">
        <f>Todas!S405</f>
        <v>0</v>
      </c>
      <c r="T38" s="16">
        <f>Todas!T405</f>
        <v>0</v>
      </c>
      <c r="U38" s="16">
        <f>Todas!U405</f>
        <v>0</v>
      </c>
      <c r="V38" s="16">
        <f>Todas!V405</f>
        <v>50</v>
      </c>
      <c r="W38" s="16">
        <f>Todas!W405</f>
        <v>0</v>
      </c>
      <c r="X38" s="16">
        <f>Todas!X405</f>
        <v>50</v>
      </c>
      <c r="Y38" s="16">
        <f>Todas!Y405</f>
        <v>0</v>
      </c>
      <c r="Z38" s="16">
        <f>Todas!Z405</f>
        <v>0</v>
      </c>
    </row>
    <row r="39" spans="1:26" ht="18" x14ac:dyDescent="0.25">
      <c r="A39" s="16">
        <v>36</v>
      </c>
      <c r="B39" s="16" t="str">
        <f>Todas!B406</f>
        <v>jpp-100</v>
      </c>
      <c r="C39" s="16">
        <f>Todas!C406</f>
        <v>9</v>
      </c>
      <c r="D39" s="16" t="str">
        <f>Todas!D406</f>
        <v>E</v>
      </c>
      <c r="E39" s="20" t="str">
        <f>Todas!E406</f>
        <v>JOELHO 45º PVC PONTA/BOLSA JUNTA ELÁSTICA ESGOTO PRIMÁRIO DN100mm  NORMAS: - NBR 5688</v>
      </c>
      <c r="F39" s="16" t="str">
        <f>Todas!F406</f>
        <v xml:space="preserve">Un </v>
      </c>
      <c r="G39" s="16">
        <f>Todas!G406</f>
        <v>0</v>
      </c>
      <c r="H39" s="16">
        <f>Todas!H406</f>
        <v>0</v>
      </c>
      <c r="I39" s="16">
        <f>Todas!I406</f>
        <v>0</v>
      </c>
      <c r="J39" s="16">
        <f>Todas!J406</f>
        <v>0</v>
      </c>
      <c r="K39" s="16">
        <f>Todas!K406</f>
        <v>0</v>
      </c>
      <c r="L39" s="16">
        <f>Todas!L406</f>
        <v>0</v>
      </c>
      <c r="M39" s="16">
        <f>Todas!M406</f>
        <v>0</v>
      </c>
      <c r="N39" s="16">
        <f>Todas!N406</f>
        <v>0</v>
      </c>
      <c r="O39" s="16">
        <f>Todas!O406</f>
        <v>0</v>
      </c>
      <c r="P39" s="16">
        <f>Todas!P406</f>
        <v>0</v>
      </c>
      <c r="Q39" s="16">
        <f>Todas!Q406</f>
        <v>0</v>
      </c>
      <c r="R39" s="16">
        <f>Todas!R406</f>
        <v>0</v>
      </c>
      <c r="S39" s="16">
        <f>Todas!S406</f>
        <v>30</v>
      </c>
      <c r="T39" s="16">
        <f>Todas!T406</f>
        <v>0</v>
      </c>
      <c r="U39" s="16">
        <f>Todas!U406</f>
        <v>100</v>
      </c>
      <c r="V39" s="16">
        <f>Todas!V406</f>
        <v>0</v>
      </c>
      <c r="W39" s="16">
        <f>Todas!W406</f>
        <v>0</v>
      </c>
      <c r="X39" s="16">
        <f>Todas!X406</f>
        <v>130</v>
      </c>
      <c r="Y39" s="16">
        <f>Todas!Y406</f>
        <v>0</v>
      </c>
      <c r="Z39" s="16">
        <f>Todas!Z406</f>
        <v>0</v>
      </c>
    </row>
    <row r="40" spans="1:26" ht="18" x14ac:dyDescent="0.25">
      <c r="A40" s="16">
        <v>37</v>
      </c>
      <c r="B40" s="16" t="str">
        <f>Todas!B407</f>
        <v>jpp-100</v>
      </c>
      <c r="C40" s="16">
        <f>Todas!C407</f>
        <v>9</v>
      </c>
      <c r="D40" s="16" t="str">
        <f>Todas!D407</f>
        <v>E</v>
      </c>
      <c r="E40" s="20" t="str">
        <f>Todas!E407</f>
        <v>JOELHO 90º PVC PONTA/BOLSA JUNTA ELÁSTICA ESGOTO PRIMÁRIO DN100mm  NORMAS: - NBR 5688</v>
      </c>
      <c r="F40" s="16" t="str">
        <f>Todas!F407</f>
        <v xml:space="preserve">Un </v>
      </c>
      <c r="G40" s="16">
        <f>Todas!G407</f>
        <v>250</v>
      </c>
      <c r="H40" s="16">
        <f>Todas!H407</f>
        <v>0</v>
      </c>
      <c r="I40" s="16">
        <f>Todas!I407</f>
        <v>200</v>
      </c>
      <c r="J40" s="16">
        <f>Todas!J407</f>
        <v>0</v>
      </c>
      <c r="K40" s="16">
        <f>Todas!K407</f>
        <v>0</v>
      </c>
      <c r="L40" s="16">
        <f>Todas!L407</f>
        <v>0</v>
      </c>
      <c r="M40" s="16">
        <f>Todas!M407</f>
        <v>0</v>
      </c>
      <c r="N40" s="16">
        <f>Todas!N407</f>
        <v>0</v>
      </c>
      <c r="O40" s="16">
        <f>Todas!O407</f>
        <v>300</v>
      </c>
      <c r="P40" s="16">
        <f>Todas!P407</f>
        <v>0</v>
      </c>
      <c r="Q40" s="16">
        <f>Todas!Q407</f>
        <v>0</v>
      </c>
      <c r="R40" s="16">
        <f>Todas!R407</f>
        <v>100</v>
      </c>
      <c r="S40" s="16">
        <f>Todas!S407</f>
        <v>100</v>
      </c>
      <c r="T40" s="16">
        <f>Todas!T407</f>
        <v>100</v>
      </c>
      <c r="U40" s="16">
        <f>Todas!U407</f>
        <v>100</v>
      </c>
      <c r="V40" s="16">
        <f>Todas!V407</f>
        <v>250</v>
      </c>
      <c r="W40" s="16">
        <f>Todas!W407</f>
        <v>0</v>
      </c>
      <c r="X40" s="16">
        <f>Todas!X407</f>
        <v>1400</v>
      </c>
      <c r="Y40" s="16">
        <f>Todas!Y407</f>
        <v>0</v>
      </c>
      <c r="Z40" s="16">
        <f>Todas!Z407</f>
        <v>0</v>
      </c>
    </row>
    <row r="41" spans="1:26" ht="18" x14ac:dyDescent="0.25">
      <c r="A41" s="16">
        <v>38</v>
      </c>
      <c r="B41" s="16" t="str">
        <f>Todas!B408</f>
        <v>jpp-150</v>
      </c>
      <c r="C41" s="16">
        <f>Todas!C408</f>
        <v>9</v>
      </c>
      <c r="D41" s="16" t="str">
        <f>Todas!D408</f>
        <v>E</v>
      </c>
      <c r="E41" s="20" t="str">
        <f>Todas!E408</f>
        <v>JOELHO 45º PVC PONTA/BOLSA JUNTA ELÁSTICA ESGOTO PRIMÁRIO DN150mm  NORMAS: - NBR 5688</v>
      </c>
      <c r="F41" s="16" t="str">
        <f>Todas!F408</f>
        <v xml:space="preserve">Un </v>
      </c>
      <c r="G41" s="16">
        <f>Todas!G408</f>
        <v>0</v>
      </c>
      <c r="H41" s="16">
        <f>Todas!H408</f>
        <v>0</v>
      </c>
      <c r="I41" s="16">
        <f>Todas!I408</f>
        <v>0</v>
      </c>
      <c r="J41" s="16">
        <f>Todas!J408</f>
        <v>0</v>
      </c>
      <c r="K41" s="16">
        <f>Todas!K408</f>
        <v>0</v>
      </c>
      <c r="L41" s="16">
        <f>Todas!L408</f>
        <v>0</v>
      </c>
      <c r="M41" s="16">
        <f>Todas!M408</f>
        <v>0</v>
      </c>
      <c r="N41" s="16">
        <f>Todas!N408</f>
        <v>0</v>
      </c>
      <c r="O41" s="16">
        <f>Todas!O408</f>
        <v>0</v>
      </c>
      <c r="P41" s="16">
        <f>Todas!P408</f>
        <v>100</v>
      </c>
      <c r="Q41" s="16">
        <f>Todas!Q408</f>
        <v>0</v>
      </c>
      <c r="R41" s="16">
        <f>Todas!R408</f>
        <v>0</v>
      </c>
      <c r="S41" s="16">
        <f>Todas!S408</f>
        <v>30</v>
      </c>
      <c r="T41" s="16">
        <f>Todas!T408</f>
        <v>0</v>
      </c>
      <c r="U41" s="16">
        <f>Todas!U408</f>
        <v>0</v>
      </c>
      <c r="V41" s="16">
        <f>Todas!V408</f>
        <v>0</v>
      </c>
      <c r="W41" s="16">
        <f>Todas!W408</f>
        <v>0</v>
      </c>
      <c r="X41" s="16">
        <f>Todas!X408</f>
        <v>130</v>
      </c>
      <c r="Y41" s="16">
        <f>Todas!Y408</f>
        <v>0</v>
      </c>
      <c r="Z41" s="16">
        <f>Todas!Z408</f>
        <v>0</v>
      </c>
    </row>
    <row r="42" spans="1:26" ht="18" x14ac:dyDescent="0.25">
      <c r="A42" s="16">
        <v>39</v>
      </c>
      <c r="B42" s="16" t="str">
        <f>Todas!B409</f>
        <v>jpp-150</v>
      </c>
      <c r="C42" s="16">
        <f>Todas!C409</f>
        <v>9</v>
      </c>
      <c r="D42" s="16" t="str">
        <f>Todas!D409</f>
        <v>E</v>
      </c>
      <c r="E42" s="20" t="str">
        <f>Todas!E409</f>
        <v>JOELHO 90º PVC PONTA/BOLSA JUNTA ELÁSTICA ESGOTO PRIMÁRIO DN150mm  NORMAS: - NBR 5688</v>
      </c>
      <c r="F42" s="16" t="str">
        <f>Todas!F409</f>
        <v xml:space="preserve">Un </v>
      </c>
      <c r="G42" s="16">
        <f>Todas!G409</f>
        <v>0</v>
      </c>
      <c r="H42" s="16">
        <f>Todas!H409</f>
        <v>0</v>
      </c>
      <c r="I42" s="16">
        <f>Todas!I409</f>
        <v>0</v>
      </c>
      <c r="J42" s="16">
        <f>Todas!J409</f>
        <v>10</v>
      </c>
      <c r="K42" s="16">
        <f>Todas!K409</f>
        <v>0</v>
      </c>
      <c r="L42" s="16">
        <f>Todas!L409</f>
        <v>0</v>
      </c>
      <c r="M42" s="16">
        <f>Todas!M409</f>
        <v>0</v>
      </c>
      <c r="N42" s="16">
        <f>Todas!N409</f>
        <v>0</v>
      </c>
      <c r="O42" s="16">
        <f>Todas!O409</f>
        <v>0</v>
      </c>
      <c r="P42" s="16">
        <f>Todas!P409</f>
        <v>50</v>
      </c>
      <c r="Q42" s="16">
        <f>Todas!Q409</f>
        <v>0</v>
      </c>
      <c r="R42" s="16">
        <f>Todas!R409</f>
        <v>0</v>
      </c>
      <c r="S42" s="16">
        <f>Todas!S409</f>
        <v>30</v>
      </c>
      <c r="T42" s="16">
        <f>Todas!T409</f>
        <v>0</v>
      </c>
      <c r="U42" s="16">
        <f>Todas!U409</f>
        <v>0</v>
      </c>
      <c r="V42" s="16">
        <f>Todas!V409</f>
        <v>0</v>
      </c>
      <c r="W42" s="16">
        <f>Todas!W409</f>
        <v>0</v>
      </c>
      <c r="X42" s="16">
        <f>Todas!X409</f>
        <v>90</v>
      </c>
      <c r="Y42" s="16">
        <f>Todas!Y409</f>
        <v>0</v>
      </c>
      <c r="Z42" s="16">
        <f>Todas!Z409</f>
        <v>0</v>
      </c>
    </row>
    <row r="43" spans="1:26" ht="18" x14ac:dyDescent="0.25">
      <c r="A43" s="16">
        <v>40</v>
      </c>
      <c r="B43" s="16" t="str">
        <f>Todas!B410</f>
        <v>jpp-200</v>
      </c>
      <c r="C43" s="16">
        <f>Todas!C410</f>
        <v>9</v>
      </c>
      <c r="D43" s="16" t="str">
        <f>Todas!D410</f>
        <v>E</v>
      </c>
      <c r="E43" s="20" t="str">
        <f>Todas!E410</f>
        <v>JOELHO 45º PVC PONTA/BOLSA JUNTA ELÁSTICA ESGOTO PRIMÁRIO DN200mm  NORMAS: - NBR 5688</v>
      </c>
      <c r="F43" s="16" t="str">
        <f>Todas!F410</f>
        <v xml:space="preserve">Un </v>
      </c>
      <c r="G43" s="16">
        <f>Todas!G410</f>
        <v>0</v>
      </c>
      <c r="H43" s="16">
        <f>Todas!H410</f>
        <v>0</v>
      </c>
      <c r="I43" s="16">
        <f>Todas!I410</f>
        <v>0</v>
      </c>
      <c r="J43" s="16">
        <f>Todas!J410</f>
        <v>0</v>
      </c>
      <c r="K43" s="16">
        <f>Todas!K410</f>
        <v>0</v>
      </c>
      <c r="L43" s="16">
        <f>Todas!L410</f>
        <v>0</v>
      </c>
      <c r="M43" s="16">
        <f>Todas!M410</f>
        <v>0</v>
      </c>
      <c r="N43" s="16">
        <f>Todas!N410</f>
        <v>0</v>
      </c>
      <c r="O43" s="16">
        <f>Todas!O410</f>
        <v>0</v>
      </c>
      <c r="P43" s="16">
        <f>Todas!P410</f>
        <v>0</v>
      </c>
      <c r="Q43" s="16">
        <f>Todas!Q410</f>
        <v>0</v>
      </c>
      <c r="R43" s="16">
        <f>Todas!R410</f>
        <v>0</v>
      </c>
      <c r="S43" s="16">
        <f>Todas!S410</f>
        <v>30</v>
      </c>
      <c r="T43" s="16">
        <f>Todas!T410</f>
        <v>0</v>
      </c>
      <c r="U43" s="16">
        <f>Todas!U410</f>
        <v>0</v>
      </c>
      <c r="V43" s="16">
        <f>Todas!V410</f>
        <v>0</v>
      </c>
      <c r="W43" s="16">
        <f>Todas!W410</f>
        <v>0</v>
      </c>
      <c r="X43" s="16">
        <f>Todas!X410</f>
        <v>30</v>
      </c>
      <c r="Y43" s="16">
        <f>Todas!Y410</f>
        <v>0</v>
      </c>
      <c r="Z43" s="16">
        <f>Todas!Z410</f>
        <v>0</v>
      </c>
    </row>
    <row r="44" spans="1:26" ht="18" x14ac:dyDescent="0.25">
      <c r="A44" s="16">
        <v>41</v>
      </c>
      <c r="B44" s="16" t="str">
        <f>Todas!B411</f>
        <v>jpp-200</v>
      </c>
      <c r="C44" s="16">
        <f>Todas!C411</f>
        <v>9</v>
      </c>
      <c r="D44" s="16" t="str">
        <f>Todas!D411</f>
        <v>E</v>
      </c>
      <c r="E44" s="20" t="str">
        <f>Todas!E411</f>
        <v xml:space="preserve">JOELHO 90º PVC PONTA/BOLSA JUNTA ELÁSTICA ESGOTO PRIMÁRIO DN200mm  NORMAS: - NBR 5688  </v>
      </c>
      <c r="F44" s="16" t="str">
        <f>Todas!F411</f>
        <v xml:space="preserve">Un </v>
      </c>
      <c r="G44" s="16">
        <f>Todas!G411</f>
        <v>0</v>
      </c>
      <c r="H44" s="16">
        <f>Todas!H411</f>
        <v>0</v>
      </c>
      <c r="I44" s="16">
        <f>Todas!I411</f>
        <v>0</v>
      </c>
      <c r="J44" s="16">
        <f>Todas!J411</f>
        <v>0</v>
      </c>
      <c r="K44" s="16">
        <f>Todas!K411</f>
        <v>0</v>
      </c>
      <c r="L44" s="16">
        <f>Todas!L411</f>
        <v>0</v>
      </c>
      <c r="M44" s="16">
        <f>Todas!M411</f>
        <v>0</v>
      </c>
      <c r="N44" s="16">
        <f>Todas!N411</f>
        <v>0</v>
      </c>
      <c r="O44" s="16">
        <f>Todas!O411</f>
        <v>0</v>
      </c>
      <c r="P44" s="16">
        <f>Todas!P411</f>
        <v>0</v>
      </c>
      <c r="Q44" s="16">
        <f>Todas!Q411</f>
        <v>0</v>
      </c>
      <c r="R44" s="16">
        <f>Todas!R411</f>
        <v>0</v>
      </c>
      <c r="S44" s="16">
        <f>Todas!S411</f>
        <v>30</v>
      </c>
      <c r="T44" s="16">
        <f>Todas!T411</f>
        <v>0</v>
      </c>
      <c r="U44" s="16">
        <f>Todas!U411</f>
        <v>0</v>
      </c>
      <c r="V44" s="16">
        <f>Todas!V411</f>
        <v>0</v>
      </c>
      <c r="W44" s="16">
        <f>Todas!W411</f>
        <v>0</v>
      </c>
      <c r="X44" s="16">
        <f>Todas!X411</f>
        <v>30</v>
      </c>
      <c r="Y44" s="16">
        <f>Todas!Y411</f>
        <v>0</v>
      </c>
      <c r="Z44" s="16">
        <f>Todas!Z411</f>
        <v>0</v>
      </c>
    </row>
    <row r="45" spans="1:26" x14ac:dyDescent="0.25">
      <c r="A45" s="16">
        <v>42</v>
      </c>
      <c r="B45" s="16" t="str">
        <f>Todas!B412</f>
        <v>lcpo-100</v>
      </c>
      <c r="C45" s="16">
        <f>Todas!C412</f>
        <v>9</v>
      </c>
      <c r="D45" s="16" t="str">
        <f>Todas!D412</f>
        <v>E</v>
      </c>
      <c r="E45" s="20" t="str">
        <f>Todas!E412</f>
        <v>LUVA DE CORRER PVC Ocre 100mm c/anel borrachas (JEI), p/tubo parede lisa, NBR-7362.</v>
      </c>
      <c r="F45" s="16" t="str">
        <f>Todas!F412</f>
        <v xml:space="preserve">Un </v>
      </c>
      <c r="G45" s="16">
        <f>Todas!G412</f>
        <v>30</v>
      </c>
      <c r="H45" s="16">
        <f>Todas!H412</f>
        <v>0</v>
      </c>
      <c r="I45" s="16">
        <f>Todas!I412</f>
        <v>0</v>
      </c>
      <c r="J45" s="16">
        <f>Todas!J412</f>
        <v>0</v>
      </c>
      <c r="K45" s="16">
        <f>Todas!K412</f>
        <v>0</v>
      </c>
      <c r="L45" s="16">
        <f>Todas!L412</f>
        <v>0</v>
      </c>
      <c r="M45" s="16">
        <f>Todas!M412</f>
        <v>0</v>
      </c>
      <c r="N45" s="16">
        <f>Todas!N412</f>
        <v>0</v>
      </c>
      <c r="O45" s="16">
        <f>Todas!O412</f>
        <v>0</v>
      </c>
      <c r="P45" s="16">
        <f>Todas!P412</f>
        <v>0</v>
      </c>
      <c r="Q45" s="16">
        <f>Todas!Q412</f>
        <v>0</v>
      </c>
      <c r="R45" s="16">
        <f>Todas!R412</f>
        <v>0</v>
      </c>
      <c r="S45" s="16">
        <f>Todas!S412</f>
        <v>50</v>
      </c>
      <c r="T45" s="16">
        <f>Todas!T412</f>
        <v>0</v>
      </c>
      <c r="U45" s="16">
        <f>Todas!U412</f>
        <v>100</v>
      </c>
      <c r="V45" s="16">
        <f>Todas!V412</f>
        <v>100</v>
      </c>
      <c r="W45" s="16">
        <f>Todas!W412</f>
        <v>0</v>
      </c>
      <c r="X45" s="16">
        <f>Todas!X412</f>
        <v>280</v>
      </c>
      <c r="Y45" s="16">
        <f>Todas!Y412</f>
        <v>0</v>
      </c>
      <c r="Z45" s="16">
        <f>Todas!Z412</f>
        <v>0</v>
      </c>
    </row>
    <row r="46" spans="1:26" x14ac:dyDescent="0.25">
      <c r="A46" s="16">
        <v>43</v>
      </c>
      <c r="B46" s="16" t="str">
        <f>Todas!B413</f>
        <v>lcpo-150</v>
      </c>
      <c r="C46" s="16">
        <f>Todas!C413</f>
        <v>9</v>
      </c>
      <c r="D46" s="16" t="str">
        <f>Todas!D413</f>
        <v>E</v>
      </c>
      <c r="E46" s="20" t="str">
        <f>Todas!E413</f>
        <v>LUVA DE CORRER PVC Ocre 150mm c/anel borrachas (JEI), p/tubo parede lisa, NBR-7362.</v>
      </c>
      <c r="F46" s="16" t="str">
        <f>Todas!F413</f>
        <v xml:space="preserve">Un </v>
      </c>
      <c r="G46" s="16">
        <f>Todas!G413</f>
        <v>100</v>
      </c>
      <c r="H46" s="16">
        <f>Todas!H413</f>
        <v>0</v>
      </c>
      <c r="I46" s="16">
        <f>Todas!I413</f>
        <v>100</v>
      </c>
      <c r="J46" s="16">
        <f>Todas!J413</f>
        <v>0</v>
      </c>
      <c r="K46" s="16">
        <f>Todas!K413</f>
        <v>0</v>
      </c>
      <c r="L46" s="16">
        <f>Todas!L413</f>
        <v>0</v>
      </c>
      <c r="M46" s="16">
        <f>Todas!M413</f>
        <v>0</v>
      </c>
      <c r="N46" s="16">
        <f>Todas!N413</f>
        <v>10</v>
      </c>
      <c r="O46" s="16">
        <f>Todas!O413</f>
        <v>0</v>
      </c>
      <c r="P46" s="16">
        <f>Todas!P413</f>
        <v>0</v>
      </c>
      <c r="Q46" s="16">
        <f>Todas!Q413</f>
        <v>0</v>
      </c>
      <c r="R46" s="16">
        <f>Todas!R413</f>
        <v>0</v>
      </c>
      <c r="S46" s="16">
        <f>Todas!S413</f>
        <v>50</v>
      </c>
      <c r="T46" s="16">
        <f>Todas!T413</f>
        <v>0</v>
      </c>
      <c r="U46" s="16">
        <f>Todas!U413</f>
        <v>100</v>
      </c>
      <c r="V46" s="16">
        <f>Todas!V413</f>
        <v>150</v>
      </c>
      <c r="W46" s="16">
        <f>Todas!W413</f>
        <v>0</v>
      </c>
      <c r="X46" s="16">
        <f>Todas!X413</f>
        <v>510</v>
      </c>
      <c r="Y46" s="16">
        <f>Todas!Y413</f>
        <v>0</v>
      </c>
      <c r="Z46" s="16">
        <f>Todas!Z413</f>
        <v>0</v>
      </c>
    </row>
    <row r="47" spans="1:26" x14ac:dyDescent="0.25">
      <c r="A47" s="16">
        <v>44</v>
      </c>
      <c r="B47" s="16" t="str">
        <f>Todas!B414</f>
        <v>lcpo-200</v>
      </c>
      <c r="C47" s="16">
        <f>Todas!C414</f>
        <v>9</v>
      </c>
      <c r="D47" s="16" t="str">
        <f>Todas!D414</f>
        <v>E</v>
      </c>
      <c r="E47" s="20" t="str">
        <f>Todas!E414</f>
        <v>LUVA DE CORRER PVC Ocre 200mm c/anel borrachas (JEI), p/tubo parede lisa, NBR-7362.</v>
      </c>
      <c r="F47" s="16" t="str">
        <f>Todas!F414</f>
        <v xml:space="preserve">Un </v>
      </c>
      <c r="G47" s="16">
        <f>Todas!G414</f>
        <v>0</v>
      </c>
      <c r="H47" s="16">
        <f>Todas!H414</f>
        <v>0</v>
      </c>
      <c r="I47" s="16">
        <f>Todas!I414</f>
        <v>10</v>
      </c>
      <c r="J47" s="16">
        <f>Todas!J414</f>
        <v>0</v>
      </c>
      <c r="K47" s="16">
        <f>Todas!K414</f>
        <v>0</v>
      </c>
      <c r="L47" s="16">
        <f>Todas!L414</f>
        <v>0</v>
      </c>
      <c r="M47" s="16">
        <f>Todas!M414</f>
        <v>0</v>
      </c>
      <c r="N47" s="16">
        <f>Todas!N414</f>
        <v>0</v>
      </c>
      <c r="O47" s="16">
        <f>Todas!O414</f>
        <v>0</v>
      </c>
      <c r="P47" s="16">
        <f>Todas!P414</f>
        <v>0</v>
      </c>
      <c r="Q47" s="16">
        <f>Todas!Q414</f>
        <v>0</v>
      </c>
      <c r="R47" s="16">
        <f>Todas!R414</f>
        <v>0</v>
      </c>
      <c r="S47" s="16">
        <f>Todas!S414</f>
        <v>0</v>
      </c>
      <c r="T47" s="16">
        <f>Todas!T414</f>
        <v>0</v>
      </c>
      <c r="U47" s="16">
        <f>Todas!U414</f>
        <v>500</v>
      </c>
      <c r="V47" s="16">
        <f>Todas!V414</f>
        <v>100</v>
      </c>
      <c r="W47" s="16">
        <f>Todas!W414</f>
        <v>0</v>
      </c>
      <c r="X47" s="16">
        <f>Todas!X414</f>
        <v>610</v>
      </c>
      <c r="Y47" s="16">
        <f>Todas!Y414</f>
        <v>0</v>
      </c>
      <c r="Z47" s="16">
        <f>Todas!Z414</f>
        <v>0</v>
      </c>
    </row>
    <row r="48" spans="1:26" x14ac:dyDescent="0.25">
      <c r="A48" s="16">
        <v>45</v>
      </c>
      <c r="B48" s="16" t="str">
        <f>Todas!B415</f>
        <v>lcpo-250</v>
      </c>
      <c r="C48" s="16">
        <f>Todas!C415</f>
        <v>9</v>
      </c>
      <c r="D48" s="16" t="str">
        <f>Todas!D415</f>
        <v>E</v>
      </c>
      <c r="E48" s="20" t="str">
        <f>Todas!E415</f>
        <v>LUVA DE CORRER PVC Ocre 250mm c/anel borrachas (JEI), p/tubo parede lisa, NBR-7362.</v>
      </c>
      <c r="F48" s="16" t="str">
        <f>Todas!F415</f>
        <v xml:space="preserve">Un </v>
      </c>
      <c r="G48" s="16">
        <f>Todas!G415</f>
        <v>0</v>
      </c>
      <c r="H48" s="16">
        <f>Todas!H415</f>
        <v>0</v>
      </c>
      <c r="I48" s="16">
        <f>Todas!I415</f>
        <v>5</v>
      </c>
      <c r="J48" s="16">
        <f>Todas!J415</f>
        <v>0</v>
      </c>
      <c r="K48" s="16">
        <f>Todas!K415</f>
        <v>0</v>
      </c>
      <c r="L48" s="16">
        <f>Todas!L415</f>
        <v>0</v>
      </c>
      <c r="M48" s="16">
        <f>Todas!M415</f>
        <v>0</v>
      </c>
      <c r="N48" s="16">
        <f>Todas!N415</f>
        <v>0</v>
      </c>
      <c r="O48" s="16">
        <f>Todas!O415</f>
        <v>0</v>
      </c>
      <c r="P48" s="16">
        <f>Todas!P415</f>
        <v>0</v>
      </c>
      <c r="Q48" s="16">
        <f>Todas!Q415</f>
        <v>0</v>
      </c>
      <c r="R48" s="16">
        <f>Todas!R415</f>
        <v>0</v>
      </c>
      <c r="S48" s="16">
        <f>Todas!S415</f>
        <v>0</v>
      </c>
      <c r="T48" s="16">
        <f>Todas!T415</f>
        <v>0</v>
      </c>
      <c r="U48" s="16">
        <f>Todas!U415</f>
        <v>50</v>
      </c>
      <c r="V48" s="16">
        <f>Todas!V415</f>
        <v>10</v>
      </c>
      <c r="W48" s="16">
        <f>Todas!W415</f>
        <v>0</v>
      </c>
      <c r="X48" s="16">
        <f>Todas!X415</f>
        <v>65</v>
      </c>
      <c r="Y48" s="16">
        <f>Todas!Y415</f>
        <v>0</v>
      </c>
      <c r="Z48" s="16">
        <f>Todas!Z415</f>
        <v>0</v>
      </c>
    </row>
    <row r="49" spans="1:26" x14ac:dyDescent="0.25">
      <c r="A49" s="16">
        <v>46</v>
      </c>
      <c r="B49" s="16" t="str">
        <f>Todas!B416</f>
        <v>lcpo-300</v>
      </c>
      <c r="C49" s="16">
        <f>Todas!C416</f>
        <v>9</v>
      </c>
      <c r="D49" s="16" t="str">
        <f>Todas!D416</f>
        <v>E</v>
      </c>
      <c r="E49" s="20" t="str">
        <f>Todas!E416</f>
        <v>LUVA DE CORRER PVC Ocre 300mm c/anel borrachas (JEI), p/tubo parede lisa, NBR-7362.</v>
      </c>
      <c r="F49" s="16" t="str">
        <f>Todas!F416</f>
        <v xml:space="preserve">Un </v>
      </c>
      <c r="G49" s="16">
        <f>Todas!G416</f>
        <v>0</v>
      </c>
      <c r="H49" s="16">
        <f>Todas!H416</f>
        <v>0</v>
      </c>
      <c r="I49" s="16">
        <f>Todas!I416</f>
        <v>5</v>
      </c>
      <c r="J49" s="16">
        <f>Todas!J416</f>
        <v>0</v>
      </c>
      <c r="K49" s="16">
        <f>Todas!K416</f>
        <v>0</v>
      </c>
      <c r="L49" s="16">
        <f>Todas!L416</f>
        <v>0</v>
      </c>
      <c r="M49" s="16">
        <f>Todas!M416</f>
        <v>0</v>
      </c>
      <c r="N49" s="16">
        <f>Todas!N416</f>
        <v>0</v>
      </c>
      <c r="O49" s="16">
        <f>Todas!O416</f>
        <v>0</v>
      </c>
      <c r="P49" s="16">
        <f>Todas!P416</f>
        <v>0</v>
      </c>
      <c r="Q49" s="16">
        <f>Todas!Q416</f>
        <v>0</v>
      </c>
      <c r="R49" s="16">
        <f>Todas!R416</f>
        <v>0</v>
      </c>
      <c r="S49" s="16">
        <f>Todas!S416</f>
        <v>0</v>
      </c>
      <c r="T49" s="16">
        <f>Todas!T416</f>
        <v>0</v>
      </c>
      <c r="U49" s="16">
        <f>Todas!U416</f>
        <v>50</v>
      </c>
      <c r="V49" s="16">
        <f>Todas!V416</f>
        <v>10</v>
      </c>
      <c r="W49" s="16">
        <f>Todas!W416</f>
        <v>0</v>
      </c>
      <c r="X49" s="16">
        <f>Todas!X416</f>
        <v>65</v>
      </c>
      <c r="Y49" s="16">
        <f>Todas!Y416</f>
        <v>0</v>
      </c>
      <c r="Z49" s="16">
        <f>Todas!Z416</f>
        <v>0</v>
      </c>
    </row>
    <row r="50" spans="1:26" x14ac:dyDescent="0.25">
      <c r="A50" s="16">
        <v>47</v>
      </c>
      <c r="B50" s="16" t="str">
        <f>Todas!B417</f>
        <v>lcpp-075</v>
      </c>
      <c r="C50" s="16">
        <f>Todas!C417</f>
        <v>9</v>
      </c>
      <c r="D50" s="16" t="str">
        <f>Todas!D417</f>
        <v>E</v>
      </c>
      <c r="E50" s="20" t="str">
        <f>Todas!E417</f>
        <v>LUVA PVC ESGOTO PRIMÁRIO DN75mm, NBR-5688</v>
      </c>
      <c r="F50" s="16" t="str">
        <f>Todas!F417</f>
        <v xml:space="preserve">Un </v>
      </c>
      <c r="G50" s="16">
        <f>Todas!G417</f>
        <v>0</v>
      </c>
      <c r="H50" s="16">
        <f>Todas!H417</f>
        <v>0</v>
      </c>
      <c r="I50" s="16">
        <f>Todas!I417</f>
        <v>0</v>
      </c>
      <c r="J50" s="16">
        <f>Todas!J417</f>
        <v>0</v>
      </c>
      <c r="K50" s="16">
        <f>Todas!K417</f>
        <v>0</v>
      </c>
      <c r="L50" s="16">
        <f>Todas!L417</f>
        <v>0</v>
      </c>
      <c r="M50" s="16">
        <f>Todas!M417</f>
        <v>0</v>
      </c>
      <c r="N50" s="16">
        <f>Todas!N417</f>
        <v>0</v>
      </c>
      <c r="O50" s="16">
        <f>Todas!O417</f>
        <v>0</v>
      </c>
      <c r="P50" s="16">
        <f>Todas!P417</f>
        <v>0</v>
      </c>
      <c r="Q50" s="16">
        <f>Todas!Q417</f>
        <v>0</v>
      </c>
      <c r="R50" s="16">
        <f>Todas!R417</f>
        <v>0</v>
      </c>
      <c r="S50" s="16">
        <f>Todas!S417</f>
        <v>20</v>
      </c>
      <c r="T50" s="16">
        <f>Todas!T417</f>
        <v>0</v>
      </c>
      <c r="U50" s="16">
        <f>Todas!U417</f>
        <v>0</v>
      </c>
      <c r="V50" s="16">
        <f>Todas!V417</f>
        <v>0</v>
      </c>
      <c r="W50" s="16">
        <f>Todas!W417</f>
        <v>0</v>
      </c>
      <c r="X50" s="16">
        <f>Todas!X417</f>
        <v>20</v>
      </c>
      <c r="Y50" s="16">
        <f>Todas!Y417</f>
        <v>0</v>
      </c>
      <c r="Z50" s="16">
        <f>Todas!Z417</f>
        <v>0</v>
      </c>
    </row>
    <row r="51" spans="1:26" x14ac:dyDescent="0.25">
      <c r="A51" s="16">
        <v>48</v>
      </c>
      <c r="B51" s="16" t="str">
        <f>Todas!B418</f>
        <v>lcpp-100</v>
      </c>
      <c r="C51" s="16">
        <f>Todas!C418</f>
        <v>9</v>
      </c>
      <c r="D51" s="16" t="str">
        <f>Todas!D418</f>
        <v>E</v>
      </c>
      <c r="E51" s="20" t="str">
        <f>Todas!E418</f>
        <v>LUVA DE CORRER PARA ESGOTO PRIMÁRIO PVC, 100MM, COM ANEL.</v>
      </c>
      <c r="F51" s="16" t="str">
        <f>Todas!F418</f>
        <v xml:space="preserve">Un </v>
      </c>
      <c r="G51" s="16">
        <f>Todas!G418</f>
        <v>250</v>
      </c>
      <c r="H51" s="16">
        <f>Todas!H418</f>
        <v>0</v>
      </c>
      <c r="I51" s="16">
        <f>Todas!I418</f>
        <v>200</v>
      </c>
      <c r="J51" s="16">
        <f>Todas!J418</f>
        <v>0</v>
      </c>
      <c r="K51" s="16">
        <f>Todas!K418</f>
        <v>0</v>
      </c>
      <c r="L51" s="16">
        <f>Todas!L418</f>
        <v>0</v>
      </c>
      <c r="M51" s="16">
        <f>Todas!M418</f>
        <v>0</v>
      </c>
      <c r="N51" s="16">
        <f>Todas!N418</f>
        <v>0</v>
      </c>
      <c r="O51" s="16">
        <f>Todas!O418</f>
        <v>0</v>
      </c>
      <c r="P51" s="16">
        <f>Todas!P418</f>
        <v>0</v>
      </c>
      <c r="Q51" s="16">
        <f>Todas!Q418</f>
        <v>0</v>
      </c>
      <c r="R51" s="16">
        <f>Todas!R418</f>
        <v>0</v>
      </c>
      <c r="S51" s="16">
        <f>Todas!S418</f>
        <v>0</v>
      </c>
      <c r="T51" s="16">
        <f>Todas!T418</f>
        <v>0</v>
      </c>
      <c r="U51" s="16">
        <f>Todas!U418</f>
        <v>0</v>
      </c>
      <c r="V51" s="16">
        <f>Todas!V418</f>
        <v>0</v>
      </c>
      <c r="W51" s="16">
        <f>Todas!W418</f>
        <v>0</v>
      </c>
      <c r="X51" s="16">
        <f>Todas!X418</f>
        <v>450</v>
      </c>
      <c r="Y51" s="16">
        <f>Todas!Y418</f>
        <v>0</v>
      </c>
      <c r="Z51" s="16">
        <f>Todas!Z418</f>
        <v>0</v>
      </c>
    </row>
    <row r="52" spans="1:26" x14ac:dyDescent="0.25">
      <c r="A52" s="16">
        <v>49</v>
      </c>
      <c r="B52" s="16" t="str">
        <f>Todas!B419</f>
        <v>lcpp-100</v>
      </c>
      <c r="C52" s="16">
        <f>Todas!C419</f>
        <v>9</v>
      </c>
      <c r="D52" s="16" t="str">
        <f>Todas!D419</f>
        <v>E</v>
      </c>
      <c r="E52" s="20" t="str">
        <f>Todas!E419</f>
        <v>LUVA DUPLA PVC ESGOTO PRIMÁRIO DN100mm, NBR-5688</v>
      </c>
      <c r="F52" s="16" t="str">
        <f>Todas!F419</f>
        <v xml:space="preserve">Un </v>
      </c>
      <c r="G52" s="16">
        <f>Todas!G419</f>
        <v>0</v>
      </c>
      <c r="H52" s="16">
        <f>Todas!H419</f>
        <v>0</v>
      </c>
      <c r="I52" s="16">
        <f>Todas!I419</f>
        <v>0</v>
      </c>
      <c r="J52" s="16">
        <f>Todas!J419</f>
        <v>0</v>
      </c>
      <c r="K52" s="16">
        <f>Todas!K419</f>
        <v>0</v>
      </c>
      <c r="L52" s="16">
        <f>Todas!L419</f>
        <v>0</v>
      </c>
      <c r="M52" s="16">
        <f>Todas!M419</f>
        <v>0</v>
      </c>
      <c r="N52" s="16">
        <f>Todas!N419</f>
        <v>0</v>
      </c>
      <c r="O52" s="16">
        <f>Todas!O419</f>
        <v>0</v>
      </c>
      <c r="P52" s="16">
        <f>Todas!P419</f>
        <v>0</v>
      </c>
      <c r="Q52" s="16">
        <f>Todas!Q419</f>
        <v>0</v>
      </c>
      <c r="R52" s="16">
        <f>Todas!R419</f>
        <v>0</v>
      </c>
      <c r="S52" s="16">
        <f>Todas!S419</f>
        <v>0</v>
      </c>
      <c r="T52" s="16">
        <f>Todas!T419</f>
        <v>0</v>
      </c>
      <c r="U52" s="16">
        <f>Todas!U419</f>
        <v>0</v>
      </c>
      <c r="V52" s="16">
        <f>Todas!V419</f>
        <v>30</v>
      </c>
      <c r="W52" s="16">
        <f>Todas!W419</f>
        <v>0</v>
      </c>
      <c r="X52" s="16">
        <f>Todas!X419</f>
        <v>30</v>
      </c>
      <c r="Y52" s="16">
        <f>Todas!Y419</f>
        <v>0</v>
      </c>
      <c r="Z52" s="16">
        <f>Todas!Z419</f>
        <v>0</v>
      </c>
    </row>
    <row r="53" spans="1:26" x14ac:dyDescent="0.25">
      <c r="A53" s="16">
        <v>50</v>
      </c>
      <c r="B53" s="16" t="str">
        <f>Todas!B420</f>
        <v>lcpp-150</v>
      </c>
      <c r="C53" s="16">
        <f>Todas!C420</f>
        <v>9</v>
      </c>
      <c r="D53" s="16" t="str">
        <f>Todas!D420</f>
        <v>E</v>
      </c>
      <c r="E53" s="20" t="str">
        <f>Todas!E420</f>
        <v>LUVA DE CORRER PARA ESGOTO, PVC, 150MM, COM ANEL.</v>
      </c>
      <c r="F53" s="16" t="str">
        <f>Todas!F420</f>
        <v xml:space="preserve">Un </v>
      </c>
      <c r="G53" s="16">
        <f>Todas!G420</f>
        <v>0</v>
      </c>
      <c r="H53" s="16">
        <f>Todas!H420</f>
        <v>0</v>
      </c>
      <c r="I53" s="16">
        <f>Todas!I420</f>
        <v>0</v>
      </c>
      <c r="J53" s="16">
        <f>Todas!J420</f>
        <v>0</v>
      </c>
      <c r="K53" s="16">
        <f>Todas!K420</f>
        <v>0</v>
      </c>
      <c r="L53" s="16">
        <f>Todas!L420</f>
        <v>0</v>
      </c>
      <c r="M53" s="16">
        <f>Todas!M420</f>
        <v>0</v>
      </c>
      <c r="N53" s="16">
        <f>Todas!N420</f>
        <v>0</v>
      </c>
      <c r="O53" s="16">
        <f>Todas!O420</f>
        <v>0</v>
      </c>
      <c r="P53" s="16">
        <f>Todas!P420</f>
        <v>0</v>
      </c>
      <c r="Q53" s="16">
        <f>Todas!Q420</f>
        <v>0</v>
      </c>
      <c r="R53" s="16">
        <f>Todas!R420</f>
        <v>0</v>
      </c>
      <c r="S53" s="16">
        <f>Todas!S420</f>
        <v>0</v>
      </c>
      <c r="T53" s="16">
        <f>Todas!T420</f>
        <v>0</v>
      </c>
      <c r="U53" s="16">
        <f>Todas!U420</f>
        <v>0</v>
      </c>
      <c r="V53" s="16">
        <f>Todas!V420</f>
        <v>150</v>
      </c>
      <c r="W53" s="16">
        <f>Todas!W420</f>
        <v>0</v>
      </c>
      <c r="X53" s="16">
        <f>Todas!X420</f>
        <v>150</v>
      </c>
      <c r="Y53" s="16">
        <f>Todas!Y420</f>
        <v>0</v>
      </c>
      <c r="Z53" s="16">
        <f>Todas!Z420</f>
        <v>0</v>
      </c>
    </row>
    <row r="54" spans="1:26" x14ac:dyDescent="0.25">
      <c r="A54" s="16">
        <v>51</v>
      </c>
      <c r="B54" s="16" t="str">
        <f>Todas!B421</f>
        <v>lcpp-150</v>
      </c>
      <c r="C54" s="16">
        <f>Todas!C421</f>
        <v>9</v>
      </c>
      <c r="D54" s="16" t="str">
        <f>Todas!D421</f>
        <v>E</v>
      </c>
      <c r="E54" s="20" t="str">
        <f>Todas!E421</f>
        <v>LUVA PVC ESGOTO PRIMÁRIO DN150mm, NBR-5688</v>
      </c>
      <c r="F54" s="16" t="str">
        <f>Todas!F421</f>
        <v xml:space="preserve">Un </v>
      </c>
      <c r="G54" s="16">
        <f>Todas!G421</f>
        <v>0</v>
      </c>
      <c r="H54" s="16">
        <f>Todas!H421</f>
        <v>0</v>
      </c>
      <c r="I54" s="16">
        <f>Todas!I421</f>
        <v>0</v>
      </c>
      <c r="J54" s="16">
        <f>Todas!J421</f>
        <v>0</v>
      </c>
      <c r="K54" s="16">
        <f>Todas!K421</f>
        <v>0</v>
      </c>
      <c r="L54" s="16">
        <f>Todas!L421</f>
        <v>0</v>
      </c>
      <c r="M54" s="16">
        <f>Todas!M421</f>
        <v>0</v>
      </c>
      <c r="N54" s="16">
        <f>Todas!N421</f>
        <v>0</v>
      </c>
      <c r="O54" s="16">
        <f>Todas!O421</f>
        <v>0</v>
      </c>
      <c r="P54" s="16">
        <f>Todas!P421</f>
        <v>0</v>
      </c>
      <c r="Q54" s="16">
        <f>Todas!Q421</f>
        <v>0</v>
      </c>
      <c r="R54" s="16">
        <f>Todas!R421</f>
        <v>0</v>
      </c>
      <c r="S54" s="16">
        <f>Todas!S421</f>
        <v>50</v>
      </c>
      <c r="T54" s="16">
        <f>Todas!T421</f>
        <v>0</v>
      </c>
      <c r="U54" s="16">
        <f>Todas!U421</f>
        <v>0</v>
      </c>
      <c r="V54" s="16">
        <f>Todas!V421</f>
        <v>0</v>
      </c>
      <c r="W54" s="16">
        <f>Todas!W421</f>
        <v>0</v>
      </c>
      <c r="X54" s="16">
        <f>Todas!X421</f>
        <v>50</v>
      </c>
      <c r="Y54" s="16">
        <f>Todas!Y421</f>
        <v>0</v>
      </c>
      <c r="Z54" s="16">
        <f>Todas!Z421</f>
        <v>0</v>
      </c>
    </row>
    <row r="55" spans="1:26" x14ac:dyDescent="0.25">
      <c r="A55" s="16">
        <v>52</v>
      </c>
      <c r="B55" s="16" t="str">
        <f>Todas!B422</f>
        <v>lpp-100</v>
      </c>
      <c r="C55" s="16">
        <f>Todas!C422</f>
        <v>9</v>
      </c>
      <c r="D55" s="16" t="str">
        <f>Todas!D422</f>
        <v>E</v>
      </c>
      <c r="E55" s="20" t="str">
        <f>Todas!E422</f>
        <v>LUVA PVC ESGOTO PRIMÁRIO DN100mm, NBR-5688</v>
      </c>
      <c r="F55" s="16" t="str">
        <f>Todas!F422</f>
        <v xml:space="preserve">Un </v>
      </c>
      <c r="G55" s="16">
        <f>Todas!G422</f>
        <v>100</v>
      </c>
      <c r="H55" s="16">
        <f>Todas!H422</f>
        <v>0</v>
      </c>
      <c r="I55" s="16">
        <f>Todas!I422</f>
        <v>0</v>
      </c>
      <c r="J55" s="16">
        <f>Todas!J422</f>
        <v>0</v>
      </c>
      <c r="K55" s="16">
        <f>Todas!K422</f>
        <v>0</v>
      </c>
      <c r="L55" s="16">
        <f>Todas!L422</f>
        <v>0</v>
      </c>
      <c r="M55" s="16">
        <f>Todas!M422</f>
        <v>0</v>
      </c>
      <c r="N55" s="16">
        <f>Todas!N422</f>
        <v>0</v>
      </c>
      <c r="O55" s="16">
        <f>Todas!O422</f>
        <v>0</v>
      </c>
      <c r="P55" s="16">
        <f>Todas!P422</f>
        <v>0</v>
      </c>
      <c r="Q55" s="16">
        <f>Todas!Q422</f>
        <v>0</v>
      </c>
      <c r="R55" s="16">
        <f>Todas!R422</f>
        <v>0</v>
      </c>
      <c r="S55" s="16">
        <f>Todas!S422</f>
        <v>50</v>
      </c>
      <c r="T55" s="16">
        <f>Todas!T422</f>
        <v>0</v>
      </c>
      <c r="U55" s="16">
        <f>Todas!U422</f>
        <v>0</v>
      </c>
      <c r="V55" s="16">
        <f>Todas!V422</f>
        <v>0</v>
      </c>
      <c r="W55" s="16">
        <f>Todas!W422</f>
        <v>0</v>
      </c>
      <c r="X55" s="16">
        <f>Todas!X422</f>
        <v>150</v>
      </c>
      <c r="Y55" s="16">
        <f>Todas!Y422</f>
        <v>0</v>
      </c>
      <c r="Z55" s="16">
        <f>Todas!Z422</f>
        <v>0</v>
      </c>
    </row>
    <row r="56" spans="1:26" x14ac:dyDescent="0.25">
      <c r="A56" s="16">
        <v>53</v>
      </c>
      <c r="B56" s="16" t="str">
        <f>Todas!B423</f>
        <v>lrpp-100</v>
      </c>
      <c r="C56" s="16">
        <f>Todas!C423</f>
        <v>9</v>
      </c>
      <c r="D56" s="16" t="str">
        <f>Todas!D423</f>
        <v>E</v>
      </c>
      <c r="E56" s="20" t="str">
        <f>Todas!E423</f>
        <v>LUVA REDUÇÃO PVC ESGOTO PRIMÁRIO 100 X 75mm, NBR-5688</v>
      </c>
      <c r="F56" s="16" t="str">
        <f>Todas!F423</f>
        <v xml:space="preserve">Un </v>
      </c>
      <c r="G56" s="16">
        <f>Todas!G423</f>
        <v>0</v>
      </c>
      <c r="H56" s="16">
        <f>Todas!H423</f>
        <v>0</v>
      </c>
      <c r="I56" s="16">
        <f>Todas!I423</f>
        <v>0</v>
      </c>
      <c r="J56" s="16">
        <f>Todas!J423</f>
        <v>0</v>
      </c>
      <c r="K56" s="16">
        <f>Todas!K423</f>
        <v>0</v>
      </c>
      <c r="L56" s="16">
        <f>Todas!L423</f>
        <v>0</v>
      </c>
      <c r="M56" s="16">
        <f>Todas!M423</f>
        <v>0</v>
      </c>
      <c r="N56" s="16">
        <f>Todas!N423</f>
        <v>0</v>
      </c>
      <c r="O56" s="16">
        <f>Todas!O423</f>
        <v>0</v>
      </c>
      <c r="P56" s="16">
        <f>Todas!P423</f>
        <v>0</v>
      </c>
      <c r="Q56" s="16">
        <f>Todas!Q423</f>
        <v>0</v>
      </c>
      <c r="R56" s="16">
        <f>Todas!R423</f>
        <v>0</v>
      </c>
      <c r="S56" s="16">
        <f>Todas!S423</f>
        <v>0</v>
      </c>
      <c r="T56" s="16">
        <f>Todas!T423</f>
        <v>0</v>
      </c>
      <c r="U56" s="16">
        <f>Todas!U423</f>
        <v>0</v>
      </c>
      <c r="V56" s="16">
        <f>Todas!V423</f>
        <v>30</v>
      </c>
      <c r="W56" s="16">
        <f>Todas!W423</f>
        <v>0</v>
      </c>
      <c r="X56" s="16">
        <f>Todas!X423</f>
        <v>30</v>
      </c>
      <c r="Y56" s="16">
        <f>Todas!Y423</f>
        <v>0</v>
      </c>
      <c r="Z56" s="16">
        <f>Todas!Z423</f>
        <v>0</v>
      </c>
    </row>
    <row r="57" spans="1:26" x14ac:dyDescent="0.25">
      <c r="A57" s="16">
        <v>54</v>
      </c>
      <c r="B57" s="16" t="str">
        <f>Todas!B424</f>
        <v>lrpp-150</v>
      </c>
      <c r="C57" s="16">
        <f>Todas!C424</f>
        <v>9</v>
      </c>
      <c r="D57" s="16" t="str">
        <f>Todas!D424</f>
        <v>E</v>
      </c>
      <c r="E57" s="20" t="str">
        <f>Todas!E424</f>
        <v>LUVA REDUÇÃO PVC ESGOTO PRIMÁRIO 150 X 100mm, NBR-5688</v>
      </c>
      <c r="F57" s="16" t="str">
        <f>Todas!F424</f>
        <v xml:space="preserve">Un </v>
      </c>
      <c r="G57" s="16">
        <f>Todas!G424</f>
        <v>0</v>
      </c>
      <c r="H57" s="16">
        <f>Todas!H424</f>
        <v>0</v>
      </c>
      <c r="I57" s="16">
        <f>Todas!I424</f>
        <v>0</v>
      </c>
      <c r="J57" s="16">
        <f>Todas!J424</f>
        <v>0</v>
      </c>
      <c r="K57" s="16">
        <f>Todas!K424</f>
        <v>0</v>
      </c>
      <c r="L57" s="16">
        <f>Todas!L424</f>
        <v>0</v>
      </c>
      <c r="M57" s="16">
        <f>Todas!M424</f>
        <v>0</v>
      </c>
      <c r="N57" s="16">
        <f>Todas!N424</f>
        <v>0</v>
      </c>
      <c r="O57" s="16">
        <f>Todas!O424</f>
        <v>0</v>
      </c>
      <c r="P57" s="16">
        <f>Todas!P424</f>
        <v>0</v>
      </c>
      <c r="Q57" s="16">
        <f>Todas!Q424</f>
        <v>0</v>
      </c>
      <c r="R57" s="16">
        <f>Todas!R424</f>
        <v>0</v>
      </c>
      <c r="S57" s="16">
        <f>Todas!S424</f>
        <v>0</v>
      </c>
      <c r="T57" s="16">
        <f>Todas!T424</f>
        <v>0</v>
      </c>
      <c r="U57" s="16">
        <f>Todas!U424</f>
        <v>0</v>
      </c>
      <c r="V57" s="16">
        <f>Todas!V424</f>
        <v>20</v>
      </c>
      <c r="W57" s="16">
        <f>Todas!W424</f>
        <v>0</v>
      </c>
      <c r="X57" s="16">
        <f>Todas!X424</f>
        <v>20</v>
      </c>
      <c r="Y57" s="16">
        <f>Todas!Y424</f>
        <v>0</v>
      </c>
      <c r="Z57" s="16">
        <f>Todas!Z424</f>
        <v>0</v>
      </c>
    </row>
    <row r="58" spans="1:26" x14ac:dyDescent="0.25">
      <c r="A58" s="16">
        <v>55</v>
      </c>
      <c r="B58" s="16" t="str">
        <f>Todas!B425</f>
        <v>rpo-150</v>
      </c>
      <c r="C58" s="16">
        <f>Todas!C425</f>
        <v>9</v>
      </c>
      <c r="D58" s="16" t="str">
        <f>Todas!D425</f>
        <v>E</v>
      </c>
      <c r="E58" s="20" t="str">
        <f>Todas!E425</f>
        <v>REDUÇÃO PVC para OCRE 150mm x 100mm.</v>
      </c>
      <c r="F58" s="16" t="str">
        <f>Todas!F425</f>
        <v xml:space="preserve">Un </v>
      </c>
      <c r="G58" s="16">
        <f>Todas!G425</f>
        <v>0</v>
      </c>
      <c r="H58" s="16">
        <f>Todas!H425</f>
        <v>0</v>
      </c>
      <c r="I58" s="16">
        <f>Todas!I425</f>
        <v>0</v>
      </c>
      <c r="J58" s="16">
        <f>Todas!J425</f>
        <v>0</v>
      </c>
      <c r="K58" s="16">
        <f>Todas!K425</f>
        <v>0</v>
      </c>
      <c r="L58" s="16">
        <f>Todas!L425</f>
        <v>0</v>
      </c>
      <c r="M58" s="16">
        <f>Todas!M425</f>
        <v>0</v>
      </c>
      <c r="N58" s="16">
        <f>Todas!N425</f>
        <v>0</v>
      </c>
      <c r="O58" s="16">
        <f>Todas!O425</f>
        <v>0</v>
      </c>
      <c r="P58" s="16">
        <f>Todas!P425</f>
        <v>0</v>
      </c>
      <c r="Q58" s="16">
        <f>Todas!Q425</f>
        <v>0</v>
      </c>
      <c r="R58" s="16">
        <f>Todas!R425</f>
        <v>0</v>
      </c>
      <c r="S58" s="16">
        <f>Todas!S425</f>
        <v>0</v>
      </c>
      <c r="T58" s="16">
        <f>Todas!T425</f>
        <v>0</v>
      </c>
      <c r="U58" s="16">
        <f>Todas!U425</f>
        <v>0</v>
      </c>
      <c r="V58" s="16">
        <f>Todas!V425</f>
        <v>30</v>
      </c>
      <c r="W58" s="16">
        <f>Todas!W425</f>
        <v>0</v>
      </c>
      <c r="X58" s="16">
        <f>Todas!X425</f>
        <v>30</v>
      </c>
      <c r="Y58" s="16">
        <f>Todas!Y425</f>
        <v>0</v>
      </c>
      <c r="Z58" s="16">
        <f>Todas!Z425</f>
        <v>0</v>
      </c>
    </row>
    <row r="59" spans="1:26" x14ac:dyDescent="0.25">
      <c r="A59" s="16">
        <v>56</v>
      </c>
      <c r="B59" s="16" t="str">
        <f>Todas!B426</f>
        <v>rpp-100</v>
      </c>
      <c r="C59" s="16">
        <f>Todas!C426</f>
        <v>9</v>
      </c>
      <c r="D59" s="16" t="str">
        <f>Todas!D426</f>
        <v>E</v>
      </c>
      <c r="E59" s="20" t="str">
        <f>Todas!E426</f>
        <v>REDUÇÃO PVC para esgoto primário 100mm x 75mm.</v>
      </c>
      <c r="F59" s="16" t="str">
        <f>Todas!F426</f>
        <v xml:space="preserve">Un </v>
      </c>
      <c r="G59" s="16">
        <f>Todas!G426</f>
        <v>0</v>
      </c>
      <c r="H59" s="16">
        <f>Todas!H426</f>
        <v>0</v>
      </c>
      <c r="I59" s="16">
        <f>Todas!I426</f>
        <v>0</v>
      </c>
      <c r="J59" s="16">
        <f>Todas!J426</f>
        <v>0</v>
      </c>
      <c r="K59" s="16">
        <f>Todas!K426</f>
        <v>0</v>
      </c>
      <c r="L59" s="16">
        <f>Todas!L426</f>
        <v>0</v>
      </c>
      <c r="M59" s="16">
        <f>Todas!M426</f>
        <v>0</v>
      </c>
      <c r="N59" s="16">
        <f>Todas!N426</f>
        <v>0</v>
      </c>
      <c r="O59" s="16">
        <f>Todas!O426</f>
        <v>0</v>
      </c>
      <c r="P59" s="16">
        <f>Todas!P426</f>
        <v>0</v>
      </c>
      <c r="Q59" s="16">
        <f>Todas!Q426</f>
        <v>0</v>
      </c>
      <c r="R59" s="16">
        <f>Todas!R426</f>
        <v>0</v>
      </c>
      <c r="S59" s="16">
        <f>Todas!S426</f>
        <v>0</v>
      </c>
      <c r="T59" s="16">
        <f>Todas!T426</f>
        <v>0</v>
      </c>
      <c r="U59" s="16">
        <f>Todas!U426</f>
        <v>0</v>
      </c>
      <c r="V59" s="16">
        <f>Todas!V426</f>
        <v>30</v>
      </c>
      <c r="W59" s="16">
        <f>Todas!W426</f>
        <v>0</v>
      </c>
      <c r="X59" s="16">
        <f>Todas!X426</f>
        <v>30</v>
      </c>
      <c r="Y59" s="16">
        <f>Todas!Y426</f>
        <v>0</v>
      </c>
      <c r="Z59" s="16">
        <f>Todas!Z426</f>
        <v>0</v>
      </c>
    </row>
    <row r="60" spans="1:26" x14ac:dyDescent="0.25">
      <c r="A60" s="16">
        <v>57</v>
      </c>
      <c r="B60" s="16" t="str">
        <f>Todas!B427</f>
        <v>spo-150</v>
      </c>
      <c r="C60" s="16">
        <f>Todas!C427</f>
        <v>9</v>
      </c>
      <c r="D60" s="16" t="str">
        <f>Todas!D427</f>
        <v>E</v>
      </c>
      <c r="E60" s="20" t="str">
        <f>Todas!E427</f>
        <v>SELIM 90° PVC Ocre C/JE P/ESGOTO C/TRAVAS 150 X 100MM, COM ANEL DE BORRACHA.</v>
      </c>
      <c r="F60" s="16" t="str">
        <f>Todas!F427</f>
        <v xml:space="preserve">Un </v>
      </c>
      <c r="G60" s="16">
        <f>Todas!G427</f>
        <v>250</v>
      </c>
      <c r="H60" s="16">
        <f>Todas!H427</f>
        <v>0</v>
      </c>
      <c r="I60" s="16">
        <f>Todas!I427</f>
        <v>100</v>
      </c>
      <c r="J60" s="16">
        <f>Todas!J427</f>
        <v>50</v>
      </c>
      <c r="K60" s="16">
        <f>Todas!K427</f>
        <v>0</v>
      </c>
      <c r="L60" s="16">
        <f>Todas!L427</f>
        <v>0</v>
      </c>
      <c r="M60" s="16">
        <f>Todas!M427</f>
        <v>0</v>
      </c>
      <c r="N60" s="16">
        <f>Todas!N427</f>
        <v>0</v>
      </c>
      <c r="O60" s="16">
        <f>Todas!O427</f>
        <v>0</v>
      </c>
      <c r="P60" s="16">
        <f>Todas!P427</f>
        <v>0</v>
      </c>
      <c r="Q60" s="16">
        <f>Todas!Q427</f>
        <v>50</v>
      </c>
      <c r="R60" s="16">
        <f>Todas!R427</f>
        <v>0</v>
      </c>
      <c r="S60" s="16">
        <f>Todas!S427</f>
        <v>100</v>
      </c>
      <c r="T60" s="16">
        <f>Todas!T427</f>
        <v>0</v>
      </c>
      <c r="U60" s="16">
        <f>Todas!U427</f>
        <v>0</v>
      </c>
      <c r="V60" s="16">
        <f>Todas!V427</f>
        <v>0</v>
      </c>
      <c r="W60" s="16">
        <f>Todas!W427</f>
        <v>0</v>
      </c>
      <c r="X60" s="16">
        <f>Todas!X427</f>
        <v>550</v>
      </c>
      <c r="Y60" s="16">
        <f>Todas!Y427</f>
        <v>0</v>
      </c>
      <c r="Z60" s="16">
        <f>Todas!Z427</f>
        <v>0</v>
      </c>
    </row>
    <row r="61" spans="1:26" x14ac:dyDescent="0.25">
      <c r="A61" s="16">
        <v>58</v>
      </c>
      <c r="B61" s="16" t="str">
        <f>Todas!B428</f>
        <v>spo-200</v>
      </c>
      <c r="C61" s="16">
        <f>Todas!C428</f>
        <v>9</v>
      </c>
      <c r="D61" s="16" t="str">
        <f>Todas!D428</f>
        <v>E</v>
      </c>
      <c r="E61" s="20" t="str">
        <f>Todas!E428</f>
        <v>SELIM 90° PVC Ocre C/JE P/ESGOTO C/TRAVAS 200 X 100MM, COM ANEL DE BORRACHA.</v>
      </c>
      <c r="F61" s="16" t="str">
        <f>Todas!F428</f>
        <v xml:space="preserve">Un </v>
      </c>
      <c r="G61" s="16">
        <f>Todas!G428</f>
        <v>50</v>
      </c>
      <c r="H61" s="16">
        <f>Todas!H428</f>
        <v>0</v>
      </c>
      <c r="I61" s="16">
        <f>Todas!I428</f>
        <v>0</v>
      </c>
      <c r="J61" s="16">
        <f>Todas!J428</f>
        <v>0</v>
      </c>
      <c r="K61" s="16">
        <f>Todas!K428</f>
        <v>0</v>
      </c>
      <c r="L61" s="16">
        <f>Todas!L428</f>
        <v>0</v>
      </c>
      <c r="M61" s="16">
        <f>Todas!M428</f>
        <v>0</v>
      </c>
      <c r="N61" s="16">
        <f>Todas!N428</f>
        <v>0</v>
      </c>
      <c r="O61" s="16">
        <f>Todas!O428</f>
        <v>0</v>
      </c>
      <c r="P61" s="16">
        <f>Todas!P428</f>
        <v>0</v>
      </c>
      <c r="Q61" s="16">
        <f>Todas!Q428</f>
        <v>0</v>
      </c>
      <c r="R61" s="16">
        <f>Todas!R428</f>
        <v>0</v>
      </c>
      <c r="S61" s="16">
        <f>Todas!S428</f>
        <v>0</v>
      </c>
      <c r="T61" s="16">
        <f>Todas!T428</f>
        <v>0</v>
      </c>
      <c r="U61" s="16">
        <f>Todas!U428</f>
        <v>0</v>
      </c>
      <c r="V61" s="16">
        <f>Todas!V428</f>
        <v>0</v>
      </c>
      <c r="W61" s="16">
        <f>Todas!W428</f>
        <v>0</v>
      </c>
      <c r="X61" s="16">
        <f>Todas!X428</f>
        <v>50</v>
      </c>
      <c r="Y61" s="16">
        <f>Todas!Y428</f>
        <v>0</v>
      </c>
      <c r="Z61" s="16">
        <f>Todas!Z428</f>
        <v>0</v>
      </c>
    </row>
    <row r="62" spans="1:26" x14ac:dyDescent="0.25">
      <c r="A62" s="16">
        <v>59</v>
      </c>
      <c r="B62" s="16" t="str">
        <f>Todas!B429</f>
        <v>tepo-100</v>
      </c>
      <c r="C62" s="16">
        <f>Todas!C429</f>
        <v>9</v>
      </c>
      <c r="D62" s="16" t="str">
        <f>Todas!D429</f>
        <v>E</v>
      </c>
      <c r="E62" s="20" t="str">
        <f>Todas!E429</f>
        <v>TE PVC OCRE BBB JE ESGOTO, 100mm, C/anel borracha.</v>
      </c>
      <c r="F62" s="16" t="str">
        <f>Todas!F429</f>
        <v xml:space="preserve">Un </v>
      </c>
      <c r="G62" s="16">
        <f>Todas!G429</f>
        <v>15</v>
      </c>
      <c r="H62" s="16">
        <f>Todas!H429</f>
        <v>0</v>
      </c>
      <c r="I62" s="16">
        <f>Todas!I429</f>
        <v>0</v>
      </c>
      <c r="J62" s="16">
        <f>Todas!J429</f>
        <v>0</v>
      </c>
      <c r="K62" s="16">
        <f>Todas!K429</f>
        <v>0</v>
      </c>
      <c r="L62" s="16">
        <f>Todas!L429</f>
        <v>0</v>
      </c>
      <c r="M62" s="16">
        <f>Todas!M429</f>
        <v>0</v>
      </c>
      <c r="N62" s="16">
        <f>Todas!N429</f>
        <v>0</v>
      </c>
      <c r="O62" s="16">
        <f>Todas!O429</f>
        <v>0</v>
      </c>
      <c r="P62" s="16">
        <f>Todas!P429</f>
        <v>0</v>
      </c>
      <c r="Q62" s="16">
        <f>Todas!Q429</f>
        <v>0</v>
      </c>
      <c r="R62" s="16">
        <f>Todas!R429</f>
        <v>0</v>
      </c>
      <c r="S62" s="16">
        <f>Todas!S429</f>
        <v>0</v>
      </c>
      <c r="T62" s="16">
        <f>Todas!T429</f>
        <v>0</v>
      </c>
      <c r="U62" s="16">
        <f>Todas!U429</f>
        <v>0</v>
      </c>
      <c r="V62" s="16">
        <f>Todas!V429</f>
        <v>0</v>
      </c>
      <c r="W62" s="16">
        <f>Todas!W429</f>
        <v>0</v>
      </c>
      <c r="X62" s="16">
        <f>Todas!X429</f>
        <v>15</v>
      </c>
      <c r="Y62" s="16">
        <f>Todas!Y429</f>
        <v>0</v>
      </c>
      <c r="Z62" s="16">
        <f>Todas!Z429</f>
        <v>0</v>
      </c>
    </row>
    <row r="63" spans="1:26" x14ac:dyDescent="0.25">
      <c r="A63" s="16">
        <v>60</v>
      </c>
      <c r="B63" s="16" t="str">
        <f>Todas!B430</f>
        <v>tepo-150</v>
      </c>
      <c r="C63" s="16">
        <f>Todas!C430</f>
        <v>9</v>
      </c>
      <c r="D63" s="16" t="str">
        <f>Todas!D430</f>
        <v>E</v>
      </c>
      <c r="E63" s="20" t="str">
        <f>Todas!E430</f>
        <v>TE PVC OCRE BBB JE ESGOTO, 150mm, C/anel borracha.</v>
      </c>
      <c r="F63" s="16" t="str">
        <f>Todas!F430</f>
        <v xml:space="preserve">Un </v>
      </c>
      <c r="G63" s="16">
        <f>Todas!G430</f>
        <v>0</v>
      </c>
      <c r="H63" s="16">
        <f>Todas!H430</f>
        <v>0</v>
      </c>
      <c r="I63" s="16">
        <f>Todas!I430</f>
        <v>20</v>
      </c>
      <c r="J63" s="16">
        <f>Todas!J430</f>
        <v>0</v>
      </c>
      <c r="K63" s="16">
        <f>Todas!K430</f>
        <v>0</v>
      </c>
      <c r="L63" s="16">
        <f>Todas!L430</f>
        <v>0</v>
      </c>
      <c r="M63" s="16">
        <f>Todas!M430</f>
        <v>0</v>
      </c>
      <c r="N63" s="16">
        <f>Todas!N430</f>
        <v>0</v>
      </c>
      <c r="O63" s="16">
        <f>Todas!O430</f>
        <v>0</v>
      </c>
      <c r="P63" s="16">
        <f>Todas!P430</f>
        <v>0</v>
      </c>
      <c r="Q63" s="16">
        <f>Todas!Q430</f>
        <v>0</v>
      </c>
      <c r="R63" s="16">
        <f>Todas!R430</f>
        <v>0</v>
      </c>
      <c r="S63" s="16">
        <f>Todas!S430</f>
        <v>0</v>
      </c>
      <c r="T63" s="16">
        <f>Todas!T430</f>
        <v>0</v>
      </c>
      <c r="U63" s="16">
        <f>Todas!U430</f>
        <v>0</v>
      </c>
      <c r="V63" s="16">
        <f>Todas!V430</f>
        <v>30</v>
      </c>
      <c r="W63" s="16">
        <f>Todas!W430</f>
        <v>0</v>
      </c>
      <c r="X63" s="16">
        <f>Todas!X430</f>
        <v>50</v>
      </c>
      <c r="Y63" s="16">
        <f>Todas!Y430</f>
        <v>0</v>
      </c>
      <c r="Z63" s="16">
        <f>Todas!Z430</f>
        <v>0</v>
      </c>
    </row>
    <row r="64" spans="1:26" ht="18" x14ac:dyDescent="0.25">
      <c r="A64" s="16">
        <v>61</v>
      </c>
      <c r="B64" s="16" t="str">
        <f>Todas!B431</f>
        <v>tepo-200</v>
      </c>
      <c r="C64" s="16">
        <f>Todas!C431</f>
        <v>9</v>
      </c>
      <c r="D64" s="16" t="str">
        <f>Todas!D431</f>
        <v>E</v>
      </c>
      <c r="E64" s="20" t="str">
        <f>Todas!E431</f>
        <v>TÊ PVC BOLSA/BOLSA/PONTA JUNTA ELÁSTICA OCRE DN200mmX200mm NORMAS: - NBR 5688</v>
      </c>
      <c r="F64" s="16" t="str">
        <f>Todas!F431</f>
        <v xml:space="preserve">Un </v>
      </c>
      <c r="G64" s="16">
        <f>Todas!G431</f>
        <v>0</v>
      </c>
      <c r="H64" s="16">
        <f>Todas!H431</f>
        <v>0</v>
      </c>
      <c r="I64" s="16">
        <f>Todas!I431</f>
        <v>0</v>
      </c>
      <c r="J64" s="16">
        <f>Todas!J431</f>
        <v>0</v>
      </c>
      <c r="K64" s="16">
        <f>Todas!K431</f>
        <v>0</v>
      </c>
      <c r="L64" s="16">
        <f>Todas!L431</f>
        <v>0</v>
      </c>
      <c r="M64" s="16">
        <f>Todas!M431</f>
        <v>0</v>
      </c>
      <c r="N64" s="16">
        <f>Todas!N431</f>
        <v>0</v>
      </c>
      <c r="O64" s="16">
        <f>Todas!O431</f>
        <v>0</v>
      </c>
      <c r="P64" s="16">
        <f>Todas!P431</f>
        <v>0</v>
      </c>
      <c r="Q64" s="16">
        <f>Todas!Q431</f>
        <v>0</v>
      </c>
      <c r="R64" s="16">
        <f>Todas!R431</f>
        <v>0</v>
      </c>
      <c r="S64" s="16">
        <f>Todas!S431</f>
        <v>0</v>
      </c>
      <c r="T64" s="16">
        <f>Todas!T431</f>
        <v>0</v>
      </c>
      <c r="U64" s="16">
        <f>Todas!U431</f>
        <v>0</v>
      </c>
      <c r="V64" s="16">
        <f>Todas!V431</f>
        <v>20</v>
      </c>
      <c r="W64" s="16">
        <f>Todas!W431</f>
        <v>0</v>
      </c>
      <c r="X64" s="16">
        <f>Todas!X431</f>
        <v>20</v>
      </c>
      <c r="Y64" s="16">
        <f>Todas!Y431</f>
        <v>0</v>
      </c>
      <c r="Z64" s="16">
        <f>Todas!Z431</f>
        <v>0</v>
      </c>
    </row>
    <row r="65" spans="1:26" x14ac:dyDescent="0.25">
      <c r="A65" s="16">
        <v>62</v>
      </c>
      <c r="B65" s="16" t="str">
        <f>Todas!B432</f>
        <v>tepo-200</v>
      </c>
      <c r="C65" s="16">
        <f>Todas!C432</f>
        <v>9</v>
      </c>
      <c r="D65" s="16" t="str">
        <f>Todas!D432</f>
        <v>E</v>
      </c>
      <c r="E65" s="20" t="str">
        <f>Todas!E432</f>
        <v>TE REDUZIDO PVC OCRE BBB JE ESGOTO, 200 x 150mm, C/anel borracha.</v>
      </c>
      <c r="F65" s="16" t="str">
        <f>Todas!F432</f>
        <v xml:space="preserve">Un </v>
      </c>
      <c r="G65" s="16">
        <f>Todas!G432</f>
        <v>0</v>
      </c>
      <c r="H65" s="16">
        <f>Todas!H432</f>
        <v>0</v>
      </c>
      <c r="I65" s="16">
        <f>Todas!I432</f>
        <v>0</v>
      </c>
      <c r="J65" s="16">
        <f>Todas!J432</f>
        <v>0</v>
      </c>
      <c r="K65" s="16">
        <f>Todas!K432</f>
        <v>0</v>
      </c>
      <c r="L65" s="16">
        <f>Todas!L432</f>
        <v>0</v>
      </c>
      <c r="M65" s="16">
        <f>Todas!M432</f>
        <v>0</v>
      </c>
      <c r="N65" s="16">
        <f>Todas!N432</f>
        <v>0</v>
      </c>
      <c r="O65" s="16">
        <f>Todas!O432</f>
        <v>0</v>
      </c>
      <c r="P65" s="16">
        <f>Todas!P432</f>
        <v>0</v>
      </c>
      <c r="Q65" s="16">
        <f>Todas!Q432</f>
        <v>0</v>
      </c>
      <c r="R65" s="16">
        <f>Todas!R432</f>
        <v>0</v>
      </c>
      <c r="S65" s="16">
        <f>Todas!S432</f>
        <v>0</v>
      </c>
      <c r="T65" s="16">
        <f>Todas!T432</f>
        <v>0</v>
      </c>
      <c r="U65" s="16">
        <f>Todas!U432</f>
        <v>0</v>
      </c>
      <c r="V65" s="16">
        <f>Todas!V432</f>
        <v>20</v>
      </c>
      <c r="W65" s="16">
        <f>Todas!W432</f>
        <v>0</v>
      </c>
      <c r="X65" s="16">
        <f>Todas!X432</f>
        <v>20</v>
      </c>
      <c r="Y65" s="16">
        <f>Todas!Y432</f>
        <v>0</v>
      </c>
      <c r="Z65" s="16">
        <f>Todas!Z432</f>
        <v>0</v>
      </c>
    </row>
    <row r="66" spans="1:26" ht="18" x14ac:dyDescent="0.25">
      <c r="A66" s="16">
        <v>63</v>
      </c>
      <c r="B66" s="16" t="str">
        <f>Todas!B433</f>
        <v>tepo-250</v>
      </c>
      <c r="C66" s="16">
        <f>Todas!C433</f>
        <v>9</v>
      </c>
      <c r="D66" s="16" t="str">
        <f>Todas!D433</f>
        <v>E</v>
      </c>
      <c r="E66" s="20" t="str">
        <f>Todas!E433</f>
        <v>TÊ PVC BOLSA/BOLSA/PONTA JUNTA ELÁSTICA OCRE DN250mmX250mm NORMAS: - NBR 5688</v>
      </c>
      <c r="F66" s="16" t="str">
        <f>Todas!F433</f>
        <v xml:space="preserve">Un </v>
      </c>
      <c r="G66" s="16">
        <f>Todas!G433</f>
        <v>0</v>
      </c>
      <c r="H66" s="16">
        <f>Todas!H433</f>
        <v>0</v>
      </c>
      <c r="I66" s="16">
        <f>Todas!I433</f>
        <v>0</v>
      </c>
      <c r="J66" s="16">
        <f>Todas!J433</f>
        <v>0</v>
      </c>
      <c r="K66" s="16">
        <f>Todas!K433</f>
        <v>0</v>
      </c>
      <c r="L66" s="16">
        <f>Todas!L433</f>
        <v>0</v>
      </c>
      <c r="M66" s="16">
        <f>Todas!M433</f>
        <v>0</v>
      </c>
      <c r="N66" s="16">
        <f>Todas!N433</f>
        <v>0</v>
      </c>
      <c r="O66" s="16">
        <f>Todas!O433</f>
        <v>0</v>
      </c>
      <c r="P66" s="16">
        <f>Todas!P433</f>
        <v>0</v>
      </c>
      <c r="Q66" s="16">
        <f>Todas!Q433</f>
        <v>0</v>
      </c>
      <c r="R66" s="16">
        <f>Todas!R433</f>
        <v>0</v>
      </c>
      <c r="S66" s="16">
        <f>Todas!S433</f>
        <v>0</v>
      </c>
      <c r="T66" s="16">
        <f>Todas!T433</f>
        <v>0</v>
      </c>
      <c r="U66" s="16">
        <f>Todas!U433</f>
        <v>0</v>
      </c>
      <c r="V66" s="16">
        <f>Todas!V433</f>
        <v>5</v>
      </c>
      <c r="W66" s="16">
        <f>Todas!W433</f>
        <v>0</v>
      </c>
      <c r="X66" s="16">
        <f>Todas!X433</f>
        <v>5</v>
      </c>
      <c r="Y66" s="16">
        <f>Todas!Y433</f>
        <v>0</v>
      </c>
      <c r="Z66" s="16">
        <f>Todas!Z433</f>
        <v>0</v>
      </c>
    </row>
    <row r="67" spans="1:26" ht="18" x14ac:dyDescent="0.25">
      <c r="A67" s="16">
        <v>64</v>
      </c>
      <c r="B67" s="16" t="str">
        <f>Todas!B434</f>
        <v>tepo-300</v>
      </c>
      <c r="C67" s="16">
        <f>Todas!C434</f>
        <v>9</v>
      </c>
      <c r="D67" s="16" t="str">
        <f>Todas!D434</f>
        <v>E</v>
      </c>
      <c r="E67" s="20" t="str">
        <f>Todas!E434</f>
        <v>TÊ PVC BOLSA/BOLSA/PONTA JUNTA ELÁSTICA OCRE DN300mmX300mm NORMAS: - NBR 5688</v>
      </c>
      <c r="F67" s="16" t="str">
        <f>Todas!F434</f>
        <v xml:space="preserve">Un </v>
      </c>
      <c r="G67" s="16">
        <f>Todas!G434</f>
        <v>0</v>
      </c>
      <c r="H67" s="16">
        <f>Todas!H434</f>
        <v>0</v>
      </c>
      <c r="I67" s="16">
        <f>Todas!I434</f>
        <v>0</v>
      </c>
      <c r="J67" s="16">
        <f>Todas!J434</f>
        <v>0</v>
      </c>
      <c r="K67" s="16">
        <f>Todas!K434</f>
        <v>0</v>
      </c>
      <c r="L67" s="16">
        <f>Todas!L434</f>
        <v>0</v>
      </c>
      <c r="M67" s="16">
        <f>Todas!M434</f>
        <v>0</v>
      </c>
      <c r="N67" s="16">
        <f>Todas!N434</f>
        <v>0</v>
      </c>
      <c r="O67" s="16">
        <f>Todas!O434</f>
        <v>0</v>
      </c>
      <c r="P67" s="16">
        <f>Todas!P434</f>
        <v>0</v>
      </c>
      <c r="Q67" s="16">
        <f>Todas!Q434</f>
        <v>0</v>
      </c>
      <c r="R67" s="16">
        <f>Todas!R434</f>
        <v>0</v>
      </c>
      <c r="S67" s="16">
        <f>Todas!S434</f>
        <v>0</v>
      </c>
      <c r="T67" s="16">
        <f>Todas!T434</f>
        <v>0</v>
      </c>
      <c r="U67" s="16">
        <f>Todas!U434</f>
        <v>0</v>
      </c>
      <c r="V67" s="16">
        <f>Todas!V434</f>
        <v>5</v>
      </c>
      <c r="W67" s="16">
        <f>Todas!W434</f>
        <v>0</v>
      </c>
      <c r="X67" s="16">
        <f>Todas!X434</f>
        <v>5</v>
      </c>
      <c r="Y67" s="16">
        <f>Todas!Y434</f>
        <v>0</v>
      </c>
      <c r="Z67" s="16">
        <f>Todas!Z434</f>
        <v>0</v>
      </c>
    </row>
    <row r="68" spans="1:26" ht="18" x14ac:dyDescent="0.25">
      <c r="A68" s="16">
        <v>65</v>
      </c>
      <c r="B68" s="16" t="str">
        <f>Todas!B435</f>
        <v>tepp100</v>
      </c>
      <c r="C68" s="16">
        <f>Todas!C435</f>
        <v>9</v>
      </c>
      <c r="D68" s="16" t="str">
        <f>Todas!D435</f>
        <v>E</v>
      </c>
      <c r="E68" s="20" t="str">
        <f>Todas!E435</f>
        <v>TÊ PVC BOLSA/BOLSA/PONTA JUNTA ELÁSTICA ESGOTO PRIMÁRIO DN100mmX100mm  NORMAS: - NBR 5688</v>
      </c>
      <c r="F68" s="16" t="str">
        <f>Todas!F435</f>
        <v xml:space="preserve">Un </v>
      </c>
      <c r="G68" s="16">
        <f>Todas!G435</f>
        <v>80</v>
      </c>
      <c r="H68" s="16">
        <f>Todas!H435</f>
        <v>0</v>
      </c>
      <c r="I68" s="16">
        <f>Todas!I435</f>
        <v>50</v>
      </c>
      <c r="J68" s="16">
        <f>Todas!J435</f>
        <v>10</v>
      </c>
      <c r="K68" s="16">
        <f>Todas!K435</f>
        <v>0</v>
      </c>
      <c r="L68" s="16">
        <f>Todas!L435</f>
        <v>60</v>
      </c>
      <c r="M68" s="16">
        <f>Todas!M435</f>
        <v>0</v>
      </c>
      <c r="N68" s="16">
        <f>Todas!N435</f>
        <v>10</v>
      </c>
      <c r="O68" s="16">
        <f>Todas!O435</f>
        <v>50</v>
      </c>
      <c r="P68" s="16">
        <f>Todas!P435</f>
        <v>0</v>
      </c>
      <c r="Q68" s="16">
        <f>Todas!Q435</f>
        <v>0</v>
      </c>
      <c r="R68" s="16">
        <f>Todas!R435</f>
        <v>0</v>
      </c>
      <c r="S68" s="16">
        <f>Todas!S435</f>
        <v>50</v>
      </c>
      <c r="T68" s="16">
        <f>Todas!T435</f>
        <v>0</v>
      </c>
      <c r="U68" s="16">
        <f>Todas!U435</f>
        <v>50</v>
      </c>
      <c r="V68" s="16">
        <f>Todas!V435</f>
        <v>0</v>
      </c>
      <c r="W68" s="16">
        <f>Todas!W435</f>
        <v>0</v>
      </c>
      <c r="X68" s="16">
        <f>Todas!X435</f>
        <v>360</v>
      </c>
      <c r="Y68" s="16">
        <f>Todas!Y435</f>
        <v>0</v>
      </c>
      <c r="Z68" s="16">
        <f>Todas!Z435</f>
        <v>0</v>
      </c>
    </row>
    <row r="69" spans="1:26" ht="18" x14ac:dyDescent="0.25">
      <c r="A69" s="16">
        <v>66</v>
      </c>
      <c r="B69" s="16" t="str">
        <f>Todas!B436</f>
        <v>tepp150</v>
      </c>
      <c r="C69" s="16">
        <f>Todas!C436</f>
        <v>9</v>
      </c>
      <c r="D69" s="16" t="str">
        <f>Todas!D436</f>
        <v>E</v>
      </c>
      <c r="E69" s="20" t="str">
        <f>Todas!E436</f>
        <v>TÊ PVC BOLSA/BOLSA/PONTA JUNTA ELÁSTICA ESGOTO PRIMÁRIO DN 150mmX150mm  NORMAS: - NBR 5688</v>
      </c>
      <c r="F69" s="16" t="str">
        <f>Todas!F436</f>
        <v xml:space="preserve">Un </v>
      </c>
      <c r="G69" s="16">
        <f>Todas!G436</f>
        <v>0</v>
      </c>
      <c r="H69" s="16">
        <f>Todas!H436</f>
        <v>0</v>
      </c>
      <c r="I69" s="16">
        <f>Todas!I436</f>
        <v>0</v>
      </c>
      <c r="J69" s="16">
        <f>Todas!J436</f>
        <v>0</v>
      </c>
      <c r="K69" s="16">
        <f>Todas!K436</f>
        <v>0</v>
      </c>
      <c r="L69" s="16">
        <f>Todas!L436</f>
        <v>0</v>
      </c>
      <c r="M69" s="16">
        <f>Todas!M436</f>
        <v>0</v>
      </c>
      <c r="N69" s="16">
        <f>Todas!N436</f>
        <v>0</v>
      </c>
      <c r="O69" s="16">
        <f>Todas!O436</f>
        <v>0</v>
      </c>
      <c r="P69" s="16">
        <f>Todas!P436</f>
        <v>0</v>
      </c>
      <c r="Q69" s="16">
        <f>Todas!Q436</f>
        <v>0</v>
      </c>
      <c r="R69" s="16">
        <f>Todas!R436</f>
        <v>0</v>
      </c>
      <c r="S69" s="16">
        <f>Todas!S436</f>
        <v>20</v>
      </c>
      <c r="T69" s="16">
        <f>Todas!T436</f>
        <v>0</v>
      </c>
      <c r="U69" s="16">
        <f>Todas!U436</f>
        <v>0</v>
      </c>
      <c r="V69" s="16">
        <f>Todas!V436</f>
        <v>0</v>
      </c>
      <c r="W69" s="16">
        <f>Todas!W436</f>
        <v>0</v>
      </c>
      <c r="X69" s="16">
        <f>Todas!X436</f>
        <v>20</v>
      </c>
      <c r="Y69" s="16">
        <f>Todas!Y436</f>
        <v>0</v>
      </c>
      <c r="Z69" s="16">
        <f>Todas!Z436</f>
        <v>0</v>
      </c>
    </row>
    <row r="70" spans="1:26" x14ac:dyDescent="0.25">
      <c r="A70" s="16">
        <v>67</v>
      </c>
      <c r="B70" s="16" t="str">
        <f>Todas!B437</f>
        <v>tjeo150</v>
      </c>
      <c r="C70" s="16">
        <f>Todas!C437</f>
        <v>9</v>
      </c>
      <c r="D70" s="16" t="str">
        <f>Todas!D437</f>
        <v>E</v>
      </c>
      <c r="E70" s="20" t="str">
        <f>Todas!E437</f>
        <v>TE REDUZIDO PVC OCRE BBB JE ESGOTO, 150 x 100mm, C/anel borracha.</v>
      </c>
      <c r="F70" s="16" t="str">
        <f>Todas!F437</f>
        <v xml:space="preserve">Un </v>
      </c>
      <c r="G70" s="16">
        <f>Todas!G437</f>
        <v>0</v>
      </c>
      <c r="H70" s="16">
        <f>Todas!H437</f>
        <v>0</v>
      </c>
      <c r="I70" s="16">
        <f>Todas!I437</f>
        <v>0</v>
      </c>
      <c r="J70" s="16">
        <f>Todas!J437</f>
        <v>0</v>
      </c>
      <c r="K70" s="16">
        <f>Todas!K437</f>
        <v>0</v>
      </c>
      <c r="L70" s="16">
        <f>Todas!L437</f>
        <v>0</v>
      </c>
      <c r="M70" s="16">
        <f>Todas!M437</f>
        <v>0</v>
      </c>
      <c r="N70" s="16">
        <f>Todas!N437</f>
        <v>0</v>
      </c>
      <c r="O70" s="16">
        <f>Todas!O437</f>
        <v>0</v>
      </c>
      <c r="P70" s="16">
        <f>Todas!P437</f>
        <v>0</v>
      </c>
      <c r="Q70" s="16">
        <f>Todas!Q437</f>
        <v>0</v>
      </c>
      <c r="R70" s="16">
        <f>Todas!R437</f>
        <v>0</v>
      </c>
      <c r="S70" s="16">
        <f>Todas!S437</f>
        <v>0</v>
      </c>
      <c r="T70" s="16">
        <f>Todas!T437</f>
        <v>0</v>
      </c>
      <c r="U70" s="16">
        <f>Todas!U437</f>
        <v>0</v>
      </c>
      <c r="V70" s="16">
        <f>Todas!V437</f>
        <v>20</v>
      </c>
      <c r="W70" s="16">
        <f>Todas!W437</f>
        <v>0</v>
      </c>
      <c r="X70" s="16">
        <f>Todas!X437</f>
        <v>20</v>
      </c>
      <c r="Y70" s="16">
        <f>Todas!Y437</f>
        <v>0</v>
      </c>
      <c r="Z70" s="16">
        <f>Todas!Z437</f>
        <v>0</v>
      </c>
    </row>
    <row r="71" spans="1:26" x14ac:dyDescent="0.25">
      <c r="A71" s="16"/>
      <c r="B71" s="16"/>
      <c r="C71" s="16"/>
      <c r="D71" s="16"/>
      <c r="E71" s="20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x14ac:dyDescent="0.25">
      <c r="A72" s="16"/>
      <c r="B72" s="16"/>
      <c r="C72" s="16"/>
      <c r="D72" s="16"/>
      <c r="E72" s="20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x14ac:dyDescent="0.25">
      <c r="A73" s="16"/>
      <c r="B73" s="16"/>
      <c r="C73" s="16"/>
      <c r="D73" s="16"/>
      <c r="E73" s="20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x14ac:dyDescent="0.25">
      <c r="A74" s="16"/>
      <c r="B74" s="16"/>
      <c r="C74" s="16"/>
      <c r="D74" s="16"/>
      <c r="E74" s="20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25">
      <c r="A75" s="16"/>
      <c r="B75" s="16"/>
      <c r="C75" s="16"/>
      <c r="D75" s="16"/>
      <c r="E75" s="20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25">
      <c r="A76" s="16"/>
      <c r="B76" s="16"/>
      <c r="C76" s="16"/>
      <c r="D76" s="16"/>
      <c r="E76" s="20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x14ac:dyDescent="0.25">
      <c r="A77" s="16"/>
      <c r="B77" s="16"/>
      <c r="C77" s="16"/>
      <c r="D77" s="16"/>
      <c r="E77" s="20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25">
      <c r="A78" s="16"/>
      <c r="B78" s="16"/>
      <c r="C78" s="16"/>
      <c r="D78" s="16"/>
      <c r="E78" s="20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25">
      <c r="A79" s="16"/>
      <c r="B79" s="16"/>
      <c r="C79" s="16"/>
      <c r="D79" s="16"/>
      <c r="E79" s="20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25">
      <c r="A80" s="16"/>
      <c r="B80" s="16"/>
      <c r="C80" s="16"/>
      <c r="D80" s="16"/>
      <c r="E80" s="20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5">
      <c r="A81" s="16"/>
      <c r="B81" s="16"/>
      <c r="C81" s="16"/>
      <c r="D81" s="16"/>
      <c r="E81" s="26" t="s">
        <v>885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>
        <f>SUM(Y4:Y80)</f>
        <v>0</v>
      </c>
      <c r="Z81" s="16">
        <f>SUM(Z4:Z80)</f>
        <v>0</v>
      </c>
    </row>
  </sheetData>
  <mergeCells count="1">
    <mergeCell ref="A1:Z2"/>
  </mergeCells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V10" sqref="V10"/>
    </sheetView>
  </sheetViews>
  <sheetFormatPr defaultRowHeight="15" x14ac:dyDescent="0.25"/>
  <cols>
    <col min="1" max="1" width="2.5703125" style="12" bestFit="1" customWidth="1"/>
    <col min="2" max="2" width="3.85546875" style="12" bestFit="1" customWidth="1"/>
    <col min="3" max="4" width="2.5703125" style="12" bestFit="1" customWidth="1"/>
    <col min="5" max="5" width="46.28515625" style="30" customWidth="1"/>
    <col min="6" max="7" width="2.5703125" style="12" bestFit="1" customWidth="1"/>
    <col min="8" max="8" width="4.5703125" style="12" bestFit="1" customWidth="1"/>
    <col min="9" max="10" width="3.85546875" style="12" bestFit="1" customWidth="1"/>
    <col min="11" max="11" width="4.5703125" style="12" bestFit="1" customWidth="1"/>
    <col min="12" max="14" width="2.5703125" style="12" bestFit="1" customWidth="1"/>
    <col min="15" max="15" width="4.5703125" style="12" bestFit="1" customWidth="1"/>
    <col min="16" max="16" width="2.5703125" style="12" bestFit="1" customWidth="1"/>
    <col min="17" max="17" width="3.85546875" style="12" bestFit="1" customWidth="1"/>
    <col min="18" max="19" width="2.5703125" style="12" bestFit="1" customWidth="1"/>
    <col min="20" max="20" width="3.85546875" style="12" customWidth="1"/>
    <col min="21" max="21" width="2.5703125" style="12" bestFit="1" customWidth="1"/>
    <col min="22" max="22" width="4.5703125" style="12" bestFit="1" customWidth="1"/>
    <col min="23" max="23" width="4.5703125" style="12" customWidth="1"/>
    <col min="24" max="24" width="5.28515625" bestFit="1" customWidth="1"/>
    <col min="25" max="25" width="4.5703125" customWidth="1"/>
  </cols>
  <sheetData>
    <row r="1" spans="1:26" x14ac:dyDescent="0.25">
      <c r="A1" s="95" t="s">
        <v>897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7.7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67.5" x14ac:dyDescent="0.25">
      <c r="A3" s="19" t="str">
        <f>Todas!A2</f>
        <v>ITEM</v>
      </c>
      <c r="B3" s="19" t="str">
        <f>Todas!B2</f>
        <v>Ident. Abreviada</v>
      </c>
      <c r="C3" s="19" t="str">
        <f>Todas!C2</f>
        <v>Lote</v>
      </c>
      <c r="D3" s="19" t="str">
        <f>Todas!D2</f>
        <v>Água/Esgoto</v>
      </c>
      <c r="E3" s="29"/>
      <c r="F3" s="19" t="str">
        <f>Todas!F2</f>
        <v>UNID</v>
      </c>
      <c r="G3" s="19" t="str">
        <f>Todas!G2</f>
        <v>Aimorés</v>
      </c>
      <c r="H3" s="19" t="str">
        <f>Todas!H2</f>
        <v>Alfredo Cahves</v>
      </c>
      <c r="I3" s="19" t="str">
        <f>Todas!I2</f>
        <v>Baixo Guandu</v>
      </c>
      <c r="J3" s="19" t="str">
        <f>Todas!J2</f>
        <v>Gov. Lindemberg</v>
      </c>
      <c r="K3" s="19" t="str">
        <f>Todas!K2</f>
        <v>Ibiraçu</v>
      </c>
      <c r="L3" s="19" t="str">
        <f>Todas!L2</f>
        <v>Itaguaçu</v>
      </c>
      <c r="M3" s="19" t="str">
        <f>Todas!M2</f>
        <v>Itarana</v>
      </c>
      <c r="N3" s="19" t="str">
        <f>Todas!N2</f>
        <v>Iconha</v>
      </c>
      <c r="O3" s="19" t="str">
        <f>Todas!O2</f>
        <v>Jerônimo Moteiro</v>
      </c>
      <c r="P3" s="19" t="str">
        <f>Todas!P2</f>
        <v>João Neiva</v>
      </c>
      <c r="Q3" s="19" t="str">
        <f>Todas!Q2</f>
        <v>Marilância</v>
      </c>
      <c r="R3" s="19" t="str">
        <f>Todas!R2</f>
        <v>Mimoso Sul</v>
      </c>
      <c r="S3" s="19" t="str">
        <f>Todas!S2</f>
        <v>Rio Bananal</v>
      </c>
      <c r="T3" s="19" t="str">
        <f>Todas!T2</f>
        <v>São Domingos</v>
      </c>
      <c r="U3" s="19" t="str">
        <f>Todas!U2</f>
        <v>São Mateus</v>
      </c>
      <c r="V3" s="19" t="str">
        <f>Todas!V2</f>
        <v>Sanear</v>
      </c>
      <c r="W3" s="19" t="str">
        <f>Todas!W2</f>
        <v>Vargem Alta</v>
      </c>
      <c r="X3" s="19" t="str">
        <f>Todas!X2</f>
        <v>TOTAL PEDIDO</v>
      </c>
      <c r="Y3" s="19" t="str">
        <f>Todas!Y2</f>
        <v>R$ UNITÁRIO</v>
      </c>
      <c r="Z3" s="19" t="str">
        <f>Todas!Z2</f>
        <v>R$ TOTAL</v>
      </c>
    </row>
    <row r="4" spans="1:26" ht="67.5" x14ac:dyDescent="0.25">
      <c r="A4" s="27">
        <v>1</v>
      </c>
      <c r="B4" s="27" t="str">
        <f>Todas!B438</f>
        <v>PQB-</v>
      </c>
      <c r="C4" s="27">
        <f>Todas!C438</f>
        <v>10</v>
      </c>
      <c r="D4" s="27" t="str">
        <f>Todas!D438</f>
        <v>A</v>
      </c>
      <c r="E4" s="29" t="str">
        <f>Todas!E438</f>
        <v>BARRILHA LEVE -Carbonato de Sódio - Fórmula química Na2CO3
Composição:
Teor mínimo de Na2CO3 – 99,00%; Teor máximo de NaCL – 0,30%
Teor máximo de Na2SO4. – 0,035%; Teor máximo de Fe2O3  – 0,0045%
Teor máximo de insolúveis – 0,045%
Características Físicas:
Cor – branca; Forma – pó; Aspecto – Pó branco brilhante cristalino; Embalagem com 25 Kg</v>
      </c>
      <c r="F4" s="27" t="str">
        <f>Todas!F438</f>
        <v>KG</v>
      </c>
      <c r="G4" s="27">
        <f>Todas!G438</f>
        <v>0</v>
      </c>
      <c r="H4" s="27">
        <f>Todas!H438</f>
        <v>0</v>
      </c>
      <c r="I4" s="27">
        <f>Todas!I438</f>
        <v>2000</v>
      </c>
      <c r="J4" s="27">
        <f>Todas!J438</f>
        <v>0</v>
      </c>
      <c r="K4" s="27">
        <f>Todas!K438</f>
        <v>0</v>
      </c>
      <c r="L4" s="27">
        <f>Todas!L438</f>
        <v>0</v>
      </c>
      <c r="M4" s="27">
        <f>Todas!M438</f>
        <v>0</v>
      </c>
      <c r="N4" s="27">
        <f>Todas!N438</f>
        <v>0</v>
      </c>
      <c r="O4" s="27">
        <f>Todas!O438</f>
        <v>0</v>
      </c>
      <c r="P4" s="27">
        <f>Todas!P438</f>
        <v>0</v>
      </c>
      <c r="Q4" s="27">
        <f>Todas!Q438</f>
        <v>0</v>
      </c>
      <c r="R4" s="27">
        <f>Todas!R438</f>
        <v>0</v>
      </c>
      <c r="S4" s="27">
        <f>Todas!S438</f>
        <v>0</v>
      </c>
      <c r="T4" s="27">
        <f>Todas!T438</f>
        <v>0</v>
      </c>
      <c r="U4" s="27">
        <f>Todas!U438</f>
        <v>0</v>
      </c>
      <c r="V4" s="27">
        <f>Todas!V438</f>
        <v>0</v>
      </c>
      <c r="W4" s="27">
        <f>Todas!W438</f>
        <v>2525</v>
      </c>
      <c r="X4" s="27">
        <f>Todas!X438</f>
        <v>4525</v>
      </c>
      <c r="Y4" s="27">
        <f>Todas!Y438</f>
        <v>0</v>
      </c>
      <c r="Z4" s="27">
        <f>Todas!Z438</f>
        <v>0</v>
      </c>
    </row>
    <row r="5" spans="1:26" ht="51" x14ac:dyDescent="0.25">
      <c r="A5" s="27">
        <v>2</v>
      </c>
      <c r="B5" s="27" t="str">
        <f>Todas!B439</f>
        <v>PQH-</v>
      </c>
      <c r="C5" s="27">
        <f>Todas!C439</f>
        <v>10</v>
      </c>
      <c r="D5" s="27" t="str">
        <f>Todas!D439</f>
        <v>A</v>
      </c>
      <c r="E5" s="29" t="str">
        <f>Todas!E439</f>
        <v xml:space="preserve">HIPOCLORITO DE SÓDIO, TEOR +- 10% DE CLORO ATIVO, MÍNIMO 10 A 15%  CL2 - Formula química  NaOCL.                                                                                                                                                                Cor: ..........amarelo esverdeado                                                                                                                    Aspecto: líquido e isento de material em suspensão.                                                                  Alcalinidade residual: mínima 5g/l, máxima 10g/l                                                                                                                                                            Embalagem  em bombonas  </v>
      </c>
      <c r="F5" s="27" t="str">
        <f>Todas!F439</f>
        <v>LT</v>
      </c>
      <c r="G5" s="27">
        <f>Todas!G439</f>
        <v>0</v>
      </c>
      <c r="H5" s="27">
        <f>Todas!H439</f>
        <v>18000</v>
      </c>
      <c r="I5" s="27">
        <f>Todas!I439</f>
        <v>0</v>
      </c>
      <c r="J5" s="27">
        <f>Todas!J439</f>
        <v>7700</v>
      </c>
      <c r="K5" s="27">
        <f>Todas!K439</f>
        <v>17000</v>
      </c>
      <c r="L5" s="27">
        <f>Todas!L439</f>
        <v>0</v>
      </c>
      <c r="M5" s="27">
        <f>Todas!M439</f>
        <v>0</v>
      </c>
      <c r="N5" s="27">
        <f>Todas!N439</f>
        <v>0</v>
      </c>
      <c r="O5" s="27">
        <f>Todas!O439</f>
        <v>17150</v>
      </c>
      <c r="P5" s="27">
        <f>Todas!P439</f>
        <v>0</v>
      </c>
      <c r="Q5" s="27">
        <f>Todas!Q439</f>
        <v>8400</v>
      </c>
      <c r="R5" s="27">
        <f>Todas!R439</f>
        <v>0</v>
      </c>
      <c r="S5" s="27">
        <f>Todas!S439</f>
        <v>0</v>
      </c>
      <c r="T5" s="27">
        <f>Todas!T439</f>
        <v>7000</v>
      </c>
      <c r="U5" s="27">
        <f>Todas!U439</f>
        <v>0</v>
      </c>
      <c r="V5" s="27">
        <f>Todas!V439</f>
        <v>12000</v>
      </c>
      <c r="W5" s="27">
        <f>Todas!W439</f>
        <v>13020</v>
      </c>
      <c r="X5" s="27">
        <f>Todas!X439</f>
        <v>100270</v>
      </c>
      <c r="Y5" s="27">
        <f>Todas!Y439</f>
        <v>0</v>
      </c>
      <c r="Z5" s="27">
        <f>Todas!Z439</f>
        <v>0</v>
      </c>
    </row>
    <row r="6" spans="1:26" x14ac:dyDescent="0.25">
      <c r="A6" s="27"/>
      <c r="B6" s="27"/>
      <c r="C6" s="27"/>
      <c r="D6" s="27"/>
      <c r="E6" s="29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x14ac:dyDescent="0.25">
      <c r="A7" s="27"/>
      <c r="B7" s="27"/>
      <c r="C7" s="27"/>
      <c r="D7" s="27"/>
      <c r="E7" s="29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x14ac:dyDescent="0.25">
      <c r="A8" s="27"/>
      <c r="B8" s="27"/>
      <c r="C8" s="27"/>
      <c r="D8" s="27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x14ac:dyDescent="0.25">
      <c r="A9" s="27"/>
      <c r="B9" s="27"/>
      <c r="C9" s="27"/>
      <c r="D9" s="27"/>
      <c r="E9" s="78" t="s">
        <v>885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>
        <f>SUM(Y4:Y8)</f>
        <v>0</v>
      </c>
      <c r="Z9" s="27">
        <f>SUM(Z4:Z8)</f>
        <v>0</v>
      </c>
    </row>
  </sheetData>
  <mergeCells count="1">
    <mergeCell ref="A1:Z2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opLeftCell="A5" zoomScale="130" zoomScaleNormal="130" workbookViewId="0">
      <selection activeCell="E13" sqref="E13"/>
    </sheetView>
  </sheetViews>
  <sheetFormatPr defaultRowHeight="15" x14ac:dyDescent="0.25"/>
  <cols>
    <col min="1" max="1" width="2.5703125" style="47" bestFit="1" customWidth="1"/>
    <col min="2" max="2" width="6.7109375" style="47" customWidth="1"/>
    <col min="3" max="4" width="2.5703125" style="54" bestFit="1" customWidth="1"/>
    <col min="5" max="5" width="46.85546875" style="83" customWidth="1"/>
    <col min="6" max="24" width="3.42578125" style="12" customWidth="1"/>
    <col min="25" max="25" width="5" style="12" customWidth="1"/>
    <col min="26" max="26" width="5.42578125" style="12" customWidth="1"/>
  </cols>
  <sheetData>
    <row r="1" spans="1:26" x14ac:dyDescent="0.25">
      <c r="A1" s="101" t="s">
        <v>897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24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67.5" customHeight="1" x14ac:dyDescent="0.25">
      <c r="A3" s="50" t="str">
        <f>Todas!A2</f>
        <v>ITEM</v>
      </c>
      <c r="B3" s="50" t="str">
        <f>Todas!B2</f>
        <v>Ident. Abreviada</v>
      </c>
      <c r="C3" s="50" t="str">
        <f>Todas!C2</f>
        <v>Lote</v>
      </c>
      <c r="D3" s="50" t="str">
        <f>Todas!D2</f>
        <v>Água/Esgoto</v>
      </c>
      <c r="E3" s="81" t="str">
        <f>Todas!E2</f>
        <v>DESCRIÇÃO</v>
      </c>
      <c r="F3" s="80" t="str">
        <f>Todas!F2</f>
        <v>UNID</v>
      </c>
      <c r="G3" s="80" t="str">
        <f>Todas!G2</f>
        <v>Aimorés</v>
      </c>
      <c r="H3" s="80" t="str">
        <f>Todas!H2</f>
        <v>Alfredo Cahves</v>
      </c>
      <c r="I3" s="80" t="str">
        <f>Todas!I2</f>
        <v>Baixo Guandu</v>
      </c>
      <c r="J3" s="80" t="str">
        <f>Todas!J2</f>
        <v>Gov. Lindemberg</v>
      </c>
      <c r="K3" s="80" t="str">
        <f>Todas!K2</f>
        <v>Ibiraçu</v>
      </c>
      <c r="L3" s="80" t="str">
        <f>Todas!L2</f>
        <v>Itaguaçu</v>
      </c>
      <c r="M3" s="80" t="str">
        <f>Todas!M2</f>
        <v>Itarana</v>
      </c>
      <c r="N3" s="80" t="str">
        <f>Todas!N2</f>
        <v>Iconha</v>
      </c>
      <c r="O3" s="80" t="str">
        <f>Todas!O2</f>
        <v>Jerônimo Moteiro</v>
      </c>
      <c r="P3" s="80" t="str">
        <f>Todas!P2</f>
        <v>João Neiva</v>
      </c>
      <c r="Q3" s="80" t="str">
        <f>Todas!Q2</f>
        <v>Marilância</v>
      </c>
      <c r="R3" s="80" t="str">
        <f>Todas!R2</f>
        <v>Mimoso Sul</v>
      </c>
      <c r="S3" s="80" t="str">
        <f>Todas!S2</f>
        <v>Rio Bananal</v>
      </c>
      <c r="T3" s="80" t="str">
        <f>Todas!T2</f>
        <v>São Domingos</v>
      </c>
      <c r="U3" s="80" t="str">
        <f>Todas!U2</f>
        <v>São Mateus</v>
      </c>
      <c r="V3" s="80" t="str">
        <f>Todas!V2</f>
        <v>Sanear</v>
      </c>
      <c r="W3" s="80" t="str">
        <f>Todas!W2</f>
        <v>Vargem Alta</v>
      </c>
      <c r="X3" s="80" t="str">
        <f>Todas!X2</f>
        <v>TOTAL PEDIDO</v>
      </c>
      <c r="Y3" s="80" t="str">
        <f>Todas!Y2</f>
        <v>R$ UNITÁRIO</v>
      </c>
      <c r="Z3" s="80" t="str">
        <f>Todas!Z2</f>
        <v>R$ TOTAL</v>
      </c>
    </row>
    <row r="4" spans="1:26" ht="12" customHeight="1" x14ac:dyDescent="0.25">
      <c r="A4" s="51">
        <v>22</v>
      </c>
      <c r="B4" s="51" t="str">
        <f>Todas!B440</f>
        <v>aped-020</v>
      </c>
      <c r="C4" s="51">
        <f>Todas!C440</f>
        <v>11</v>
      </c>
      <c r="D4" s="51" t="str">
        <f>Todas!D440</f>
        <v>A</v>
      </c>
      <c r="E4" s="51" t="str">
        <f>Todas!E440</f>
        <v>ADAPTADOR C/REGISTRO, CABEÇA QUADRADA EM PVC AZUL 20MM X 1/2" PEAD - NBR 11306.</v>
      </c>
      <c r="F4" s="51" t="str">
        <f>Todas!F440</f>
        <v xml:space="preserve">Un </v>
      </c>
      <c r="G4" s="51">
        <f>Todas!G440</f>
        <v>0</v>
      </c>
      <c r="H4" s="51">
        <f>Todas!H440</f>
        <v>0</v>
      </c>
      <c r="I4" s="51">
        <f>Todas!I440</f>
        <v>0</v>
      </c>
      <c r="J4" s="51">
        <f>Todas!J440</f>
        <v>0</v>
      </c>
      <c r="K4" s="51">
        <f>Todas!K440</f>
        <v>0</v>
      </c>
      <c r="L4" s="51">
        <f>Todas!L440</f>
        <v>0</v>
      </c>
      <c r="M4" s="51">
        <f>Todas!M440</f>
        <v>0</v>
      </c>
      <c r="N4" s="51">
        <f>Todas!N440</f>
        <v>0</v>
      </c>
      <c r="O4" s="51">
        <f>Todas!O440</f>
        <v>0</v>
      </c>
      <c r="P4" s="51">
        <f>Todas!P440</f>
        <v>0</v>
      </c>
      <c r="Q4" s="51">
        <f>Todas!Q440</f>
        <v>0</v>
      </c>
      <c r="R4" s="51">
        <f>Todas!R440</f>
        <v>0</v>
      </c>
      <c r="S4" s="51">
        <f>Todas!S440</f>
        <v>0</v>
      </c>
      <c r="T4" s="51">
        <f>Todas!T440</f>
        <v>0</v>
      </c>
      <c r="U4" s="51">
        <f>Todas!U440</f>
        <v>1000</v>
      </c>
      <c r="V4" s="51">
        <f>Todas!V440</f>
        <v>0</v>
      </c>
      <c r="W4" s="51">
        <f>Todas!W440</f>
        <v>0</v>
      </c>
      <c r="X4" s="51">
        <f>Todas!X440</f>
        <v>1000</v>
      </c>
      <c r="Y4" s="51">
        <f>Todas!Y440</f>
        <v>0</v>
      </c>
      <c r="Z4" s="51">
        <f>Todas!Z440</f>
        <v>0</v>
      </c>
    </row>
    <row r="5" spans="1:26" ht="12" customHeight="1" x14ac:dyDescent="0.25">
      <c r="A5" s="51">
        <v>156</v>
      </c>
      <c r="B5" s="51" t="str">
        <f>Todas!B441</f>
        <v>aped-020</v>
      </c>
      <c r="C5" s="51">
        <f>Todas!C441</f>
        <v>11</v>
      </c>
      <c r="D5" s="51" t="str">
        <f>Todas!D441</f>
        <v>A</v>
      </c>
      <c r="E5" s="51" t="str">
        <f>Todas!E441</f>
        <v>ADAPTADOR de polietileno compressão RM 20mm x 1/2".</v>
      </c>
      <c r="F5" s="51" t="str">
        <f>Todas!F441</f>
        <v xml:space="preserve">Un </v>
      </c>
      <c r="G5" s="51">
        <f>Todas!G441</f>
        <v>0</v>
      </c>
      <c r="H5" s="51">
        <f>Todas!H441</f>
        <v>0</v>
      </c>
      <c r="I5" s="51">
        <f>Todas!I441</f>
        <v>0</v>
      </c>
      <c r="J5" s="51">
        <f>Todas!J441</f>
        <v>100</v>
      </c>
      <c r="K5" s="51">
        <f>Todas!K441</f>
        <v>0</v>
      </c>
      <c r="L5" s="51">
        <f>Todas!L441</f>
        <v>200</v>
      </c>
      <c r="M5" s="51">
        <f>Todas!M441</f>
        <v>0</v>
      </c>
      <c r="N5" s="51">
        <f>Todas!N441</f>
        <v>0</v>
      </c>
      <c r="O5" s="51">
        <f>Todas!O441</f>
        <v>0</v>
      </c>
      <c r="P5" s="51">
        <f>Todas!P441</f>
        <v>0</v>
      </c>
      <c r="Q5" s="51">
        <f>Todas!Q441</f>
        <v>0</v>
      </c>
      <c r="R5" s="51">
        <f>Todas!R441</f>
        <v>0</v>
      </c>
      <c r="S5" s="51">
        <f>Todas!S441</f>
        <v>400</v>
      </c>
      <c r="T5" s="51">
        <f>Todas!T441</f>
        <v>400</v>
      </c>
      <c r="U5" s="51">
        <f>Todas!U441</f>
        <v>300</v>
      </c>
      <c r="V5" s="51">
        <f>Todas!V441</f>
        <v>350</v>
      </c>
      <c r="W5" s="51">
        <f>Todas!W441</f>
        <v>0</v>
      </c>
      <c r="X5" s="51">
        <f>Todas!X441</f>
        <v>1750</v>
      </c>
      <c r="Y5" s="51">
        <f>Todas!Y441</f>
        <v>0</v>
      </c>
      <c r="Z5" s="51">
        <f>Todas!Z441</f>
        <v>0</v>
      </c>
    </row>
    <row r="6" spans="1:26" ht="9.75" customHeight="1" x14ac:dyDescent="0.25">
      <c r="A6" s="51">
        <v>7</v>
      </c>
      <c r="B6" s="51" t="str">
        <f>Todas!B442</f>
        <v>aped-020</v>
      </c>
      <c r="C6" s="51">
        <f>Todas!C442</f>
        <v>11</v>
      </c>
      <c r="D6" s="51" t="str">
        <f>Todas!D442</f>
        <v>A</v>
      </c>
      <c r="E6" s="51" t="str">
        <f>Todas!E442</f>
        <v>ADAPTADOR POLIETILENO 20mm</v>
      </c>
      <c r="F6" s="51" t="str">
        <f>Todas!F442</f>
        <v xml:space="preserve">Un </v>
      </c>
      <c r="G6" s="51">
        <f>Todas!G442</f>
        <v>0</v>
      </c>
      <c r="H6" s="51">
        <f>Todas!H442</f>
        <v>0</v>
      </c>
      <c r="I6" s="51">
        <f>Todas!I442</f>
        <v>0</v>
      </c>
      <c r="J6" s="51">
        <f>Todas!J442</f>
        <v>0</v>
      </c>
      <c r="K6" s="51">
        <f>Todas!K442</f>
        <v>0</v>
      </c>
      <c r="L6" s="51">
        <f>Todas!L442</f>
        <v>0</v>
      </c>
      <c r="M6" s="51">
        <f>Todas!M442</f>
        <v>0</v>
      </c>
      <c r="N6" s="51">
        <f>Todas!N442</f>
        <v>0</v>
      </c>
      <c r="O6" s="51">
        <f>Todas!O442</f>
        <v>0</v>
      </c>
      <c r="P6" s="51">
        <f>Todas!P442</f>
        <v>0</v>
      </c>
      <c r="Q6" s="51">
        <f>Todas!Q442</f>
        <v>0</v>
      </c>
      <c r="R6" s="51">
        <f>Todas!R442</f>
        <v>200</v>
      </c>
      <c r="S6" s="51">
        <f>Todas!S442</f>
        <v>0</v>
      </c>
      <c r="T6" s="51">
        <f>Todas!T442</f>
        <v>0</v>
      </c>
      <c r="U6" s="51">
        <f>Todas!U442</f>
        <v>0</v>
      </c>
      <c r="V6" s="51">
        <f>Todas!V442</f>
        <v>0</v>
      </c>
      <c r="W6" s="51">
        <f>Todas!W442</f>
        <v>0</v>
      </c>
      <c r="X6" s="51">
        <f>Todas!X442</f>
        <v>200</v>
      </c>
      <c r="Y6" s="51">
        <f>Todas!Y442</f>
        <v>0</v>
      </c>
      <c r="Z6" s="51">
        <f>Todas!Z442</f>
        <v>0</v>
      </c>
    </row>
    <row r="7" spans="1:26" ht="10.5" customHeight="1" x14ac:dyDescent="0.25">
      <c r="A7" s="51">
        <v>21</v>
      </c>
      <c r="B7" s="51" t="str">
        <f>Todas!B443</f>
        <v>jp-020</v>
      </c>
      <c r="C7" s="51">
        <f>Todas!C443</f>
        <v>11</v>
      </c>
      <c r="D7" s="51" t="str">
        <f>Todas!D443</f>
        <v>A</v>
      </c>
      <c r="E7" s="51" t="str">
        <f>Todas!E443</f>
        <v>JOELHO POLIETILENO  20mm.</v>
      </c>
      <c r="F7" s="51" t="str">
        <f>Todas!F443</f>
        <v xml:space="preserve">Un </v>
      </c>
      <c r="G7" s="51">
        <f>Todas!G443</f>
        <v>0</v>
      </c>
      <c r="H7" s="51">
        <f>Todas!H443</f>
        <v>0</v>
      </c>
      <c r="I7" s="51">
        <f>Todas!I443</f>
        <v>0</v>
      </c>
      <c r="J7" s="51">
        <f>Todas!J443</f>
        <v>0</v>
      </c>
      <c r="K7" s="51">
        <f>Todas!K443</f>
        <v>0</v>
      </c>
      <c r="L7" s="51">
        <f>Todas!L443</f>
        <v>0</v>
      </c>
      <c r="M7" s="51">
        <f>Todas!M443</f>
        <v>0</v>
      </c>
      <c r="N7" s="51">
        <f>Todas!N443</f>
        <v>0</v>
      </c>
      <c r="O7" s="51">
        <f>Todas!O443</f>
        <v>0</v>
      </c>
      <c r="P7" s="51">
        <f>Todas!P443</f>
        <v>0</v>
      </c>
      <c r="Q7" s="51">
        <f>Todas!Q443</f>
        <v>0</v>
      </c>
      <c r="R7" s="51">
        <f>Todas!R443</f>
        <v>200</v>
      </c>
      <c r="S7" s="51">
        <f>Todas!S443</f>
        <v>0</v>
      </c>
      <c r="T7" s="51">
        <f>Todas!T443</f>
        <v>0</v>
      </c>
      <c r="U7" s="51">
        <f>Todas!U443</f>
        <v>0</v>
      </c>
      <c r="V7" s="51">
        <f>Todas!V443</f>
        <v>0</v>
      </c>
      <c r="W7" s="51">
        <f>Todas!W443</f>
        <v>0</v>
      </c>
      <c r="X7" s="51">
        <f>Todas!X443</f>
        <v>200</v>
      </c>
      <c r="Y7" s="51">
        <f>Todas!Y443</f>
        <v>0</v>
      </c>
      <c r="Z7" s="51">
        <f>Todas!Z443</f>
        <v>0</v>
      </c>
    </row>
    <row r="8" spans="1:26" ht="12" customHeight="1" x14ac:dyDescent="0.25">
      <c r="A8" s="51">
        <v>155</v>
      </c>
      <c r="B8" s="51" t="str">
        <f>Todas!B444</f>
        <v>lupead-020</v>
      </c>
      <c r="C8" s="51">
        <f>Todas!C444</f>
        <v>11</v>
      </c>
      <c r="D8" s="51" t="str">
        <f>Todas!D444</f>
        <v>A</v>
      </c>
      <c r="E8" s="51" t="str">
        <f>Todas!E444</f>
        <v>LUVA Dupla de compressão em polipropileno Ø 20 mm PN 10, que atenda a NBR 9798</v>
      </c>
      <c r="F8" s="51" t="str">
        <f>Todas!F444</f>
        <v xml:space="preserve">Un </v>
      </c>
      <c r="G8" s="51">
        <f>Todas!G444</f>
        <v>0</v>
      </c>
      <c r="H8" s="51">
        <f>Todas!H444</f>
        <v>0</v>
      </c>
      <c r="I8" s="51">
        <f>Todas!I444</f>
        <v>0</v>
      </c>
      <c r="J8" s="51">
        <f>Todas!J444</f>
        <v>100</v>
      </c>
      <c r="K8" s="51">
        <f>Todas!K444</f>
        <v>0</v>
      </c>
      <c r="L8" s="51">
        <f>Todas!L444</f>
        <v>0</v>
      </c>
      <c r="M8" s="51">
        <f>Todas!M444</f>
        <v>0</v>
      </c>
      <c r="N8" s="51">
        <f>Todas!N444</f>
        <v>0</v>
      </c>
      <c r="O8" s="51">
        <f>Todas!O444</f>
        <v>0</v>
      </c>
      <c r="P8" s="51">
        <f>Todas!P444</f>
        <v>0</v>
      </c>
      <c r="Q8" s="51">
        <f>Todas!Q444</f>
        <v>0</v>
      </c>
      <c r="R8" s="51">
        <f>Todas!R444</f>
        <v>0</v>
      </c>
      <c r="S8" s="51">
        <f>Todas!S444</f>
        <v>0</v>
      </c>
      <c r="T8" s="51">
        <f>Todas!T444</f>
        <v>0</v>
      </c>
      <c r="U8" s="51">
        <f>Todas!U444</f>
        <v>0</v>
      </c>
      <c r="V8" s="51">
        <f>Todas!V444</f>
        <v>0</v>
      </c>
      <c r="W8" s="51">
        <f>Todas!W444</f>
        <v>0</v>
      </c>
      <c r="X8" s="51">
        <f>Todas!X444</f>
        <v>100</v>
      </c>
      <c r="Y8" s="51">
        <f>Todas!Y444</f>
        <v>0</v>
      </c>
      <c r="Z8" s="51">
        <f>Todas!Z444</f>
        <v>0</v>
      </c>
    </row>
    <row r="9" spans="1:26" ht="11.25" customHeight="1" x14ac:dyDescent="0.25">
      <c r="A9" s="51">
        <v>330</v>
      </c>
      <c r="B9" s="51" t="str">
        <f>Todas!B445</f>
        <v>manp-020</v>
      </c>
      <c r="C9" s="51">
        <f>Todas!C445</f>
        <v>11</v>
      </c>
      <c r="D9" s="51" t="str">
        <f>Todas!D445</f>
        <v>A</v>
      </c>
      <c r="E9" s="51" t="str">
        <f>Todas!E445</f>
        <v>MANGUEIRA PEAD EM POLIETILENO 200MM, AZUL, ROLO COM 100 MTS.</v>
      </c>
      <c r="F9" s="51" t="str">
        <f>Todas!F445</f>
        <v>rolo</v>
      </c>
      <c r="G9" s="51">
        <f>Todas!G445</f>
        <v>0</v>
      </c>
      <c r="H9" s="51">
        <f>Todas!H445</f>
        <v>0</v>
      </c>
      <c r="I9" s="51">
        <f>Todas!I445</f>
        <v>0</v>
      </c>
      <c r="J9" s="51">
        <f>Todas!J445</f>
        <v>1</v>
      </c>
      <c r="K9" s="51">
        <f>Todas!K445</f>
        <v>0</v>
      </c>
      <c r="L9" s="51">
        <f>Todas!L445</f>
        <v>0</v>
      </c>
      <c r="M9" s="51">
        <f>Todas!M445</f>
        <v>0</v>
      </c>
      <c r="N9" s="51">
        <f>Todas!N445</f>
        <v>0</v>
      </c>
      <c r="O9" s="51">
        <f>Todas!O445</f>
        <v>0</v>
      </c>
      <c r="P9" s="51">
        <f>Todas!P445</f>
        <v>0</v>
      </c>
      <c r="Q9" s="51">
        <f>Todas!Q445</f>
        <v>0</v>
      </c>
      <c r="R9" s="51">
        <f>Todas!R445</f>
        <v>0</v>
      </c>
      <c r="S9" s="51">
        <f>Todas!S445</f>
        <v>0</v>
      </c>
      <c r="T9" s="51">
        <f>Todas!T445</f>
        <v>0</v>
      </c>
      <c r="U9" s="51">
        <f>Todas!U445</f>
        <v>0</v>
      </c>
      <c r="V9" s="51">
        <f>Todas!V445</f>
        <v>0</v>
      </c>
      <c r="W9" s="51">
        <f>Todas!W445</f>
        <v>0</v>
      </c>
      <c r="X9" s="51">
        <f>Todas!X445</f>
        <v>1</v>
      </c>
      <c r="Y9" s="51">
        <f>Todas!Y445</f>
        <v>0</v>
      </c>
      <c r="Z9" s="51">
        <f>Todas!Z445</f>
        <v>0</v>
      </c>
    </row>
    <row r="10" spans="1:26" ht="12" customHeight="1" x14ac:dyDescent="0.25">
      <c r="A10" s="51">
        <v>388</v>
      </c>
      <c r="B10" s="51" t="str">
        <f>Todas!B446</f>
        <v>tepead-020</v>
      </c>
      <c r="C10" s="51">
        <f>Todas!C446</f>
        <v>11</v>
      </c>
      <c r="D10" s="51" t="str">
        <f>Todas!D446</f>
        <v>A</v>
      </c>
      <c r="E10" s="51" t="str">
        <f>Todas!E446</f>
        <v>TÊ PEAD 20mm.</v>
      </c>
      <c r="F10" s="51" t="str">
        <f>Todas!F446</f>
        <v xml:space="preserve">Un </v>
      </c>
      <c r="G10" s="51">
        <f>Todas!G446</f>
        <v>0</v>
      </c>
      <c r="H10" s="51">
        <f>Todas!H446</f>
        <v>0</v>
      </c>
      <c r="I10" s="51">
        <f>Todas!I446</f>
        <v>0</v>
      </c>
      <c r="J10" s="51">
        <f>Todas!J446</f>
        <v>0</v>
      </c>
      <c r="K10" s="51">
        <f>Todas!K446</f>
        <v>0</v>
      </c>
      <c r="L10" s="51">
        <f>Todas!L446</f>
        <v>0</v>
      </c>
      <c r="M10" s="51">
        <f>Todas!M446</f>
        <v>0</v>
      </c>
      <c r="N10" s="51">
        <f>Todas!N446</f>
        <v>0</v>
      </c>
      <c r="O10" s="51">
        <f>Todas!O446</f>
        <v>0</v>
      </c>
      <c r="P10" s="51">
        <f>Todas!P446</f>
        <v>0</v>
      </c>
      <c r="Q10" s="51">
        <f>Todas!Q446</f>
        <v>0</v>
      </c>
      <c r="R10" s="51">
        <f>Todas!R446</f>
        <v>100</v>
      </c>
      <c r="S10" s="51">
        <f>Todas!S446</f>
        <v>0</v>
      </c>
      <c r="T10" s="51">
        <f>Todas!T446</f>
        <v>0</v>
      </c>
      <c r="U10" s="51">
        <f>Todas!U446</f>
        <v>0</v>
      </c>
      <c r="V10" s="51">
        <f>Todas!V446</f>
        <v>0</v>
      </c>
      <c r="W10" s="51">
        <f>Todas!W446</f>
        <v>0</v>
      </c>
      <c r="X10" s="51">
        <f>Todas!X446</f>
        <v>100</v>
      </c>
      <c r="Y10" s="51">
        <f>Todas!Y446</f>
        <v>0</v>
      </c>
      <c r="Z10" s="51">
        <f>Todas!Z446</f>
        <v>0</v>
      </c>
    </row>
    <row r="11" spans="1:26" ht="27" customHeight="1" x14ac:dyDescent="0.25">
      <c r="A11" s="51">
        <v>118</v>
      </c>
      <c r="B11" s="51" t="str">
        <f>Todas!B447</f>
        <v>tubp-020</v>
      </c>
      <c r="C11" s="51">
        <f>Todas!C447</f>
        <v>11</v>
      </c>
      <c r="D11" s="51" t="str">
        <f>Todas!D447</f>
        <v>A</v>
      </c>
      <c r="E11" s="51" t="str">
        <f>Todas!E447</f>
        <v>TUBO DE POLIETILENO, na cor azul, de alta densidade(PEAD) DE 20 mm da linha PEAD para adução e distribuição de água  ,fornecimento em rolo de 100 metros, que tenha a NTS 048 da SABESP , para pressão de trabalho de ate 1 MPA, que tem suas dimensões conforme a NBR 15.561 e ISO 4427.</v>
      </c>
      <c r="F11" s="51" t="str">
        <f>Todas!F447</f>
        <v>Rol</v>
      </c>
      <c r="G11" s="51">
        <f>Todas!G447</f>
        <v>0</v>
      </c>
      <c r="H11" s="51">
        <f>Todas!H447</f>
        <v>0</v>
      </c>
      <c r="I11" s="51">
        <f>Todas!I447</f>
        <v>2</v>
      </c>
      <c r="J11" s="51">
        <f>Todas!J447</f>
        <v>1</v>
      </c>
      <c r="K11" s="51">
        <f>Todas!K447</f>
        <v>0</v>
      </c>
      <c r="L11" s="51">
        <f>Todas!L447</f>
        <v>0</v>
      </c>
      <c r="M11" s="51">
        <f>Todas!M447</f>
        <v>0</v>
      </c>
      <c r="N11" s="51">
        <f>Todas!N447</f>
        <v>0</v>
      </c>
      <c r="O11" s="51">
        <f>Todas!O447</f>
        <v>0</v>
      </c>
      <c r="P11" s="51">
        <f>Todas!P447</f>
        <v>0</v>
      </c>
      <c r="Q11" s="51">
        <f>Todas!Q447</f>
        <v>0</v>
      </c>
      <c r="R11" s="51">
        <f>Todas!R447</f>
        <v>10</v>
      </c>
      <c r="S11" s="51">
        <f>Todas!S447</f>
        <v>0</v>
      </c>
      <c r="T11" s="51">
        <f>Todas!T447</f>
        <v>0</v>
      </c>
      <c r="U11" s="51">
        <f>Todas!U447</f>
        <v>50</v>
      </c>
      <c r="V11" s="51">
        <f>Todas!V447</f>
        <v>0</v>
      </c>
      <c r="W11" s="51">
        <f>Todas!W447</f>
        <v>0</v>
      </c>
      <c r="X11" s="51">
        <f>Todas!X447</f>
        <v>63</v>
      </c>
      <c r="Y11" s="51">
        <f>Todas!Y447</f>
        <v>0</v>
      </c>
      <c r="Z11" s="51">
        <f>Todas!Z447</f>
        <v>0</v>
      </c>
    </row>
    <row r="12" spans="1:26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x14ac:dyDescent="0.25">
      <c r="A16" s="45"/>
      <c r="B16" s="45"/>
      <c r="C16" s="53"/>
      <c r="D16" s="53"/>
      <c r="E16" s="7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x14ac:dyDescent="0.25">
      <c r="A17" s="45"/>
      <c r="B17" s="45"/>
      <c r="C17" s="53"/>
      <c r="D17" s="53"/>
      <c r="E17" s="7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5">
      <c r="A18" s="45"/>
      <c r="B18" s="45"/>
      <c r="C18" s="53"/>
      <c r="D18" s="53"/>
      <c r="E18" s="82" t="s">
        <v>885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>
        <f>SUM(Y4:Y17)</f>
        <v>0</v>
      </c>
      <c r="Z18" s="27">
        <f>SUM(Z4:Z17)</f>
        <v>0</v>
      </c>
    </row>
  </sheetData>
  <sortState ref="A3:G495">
    <sortCondition ref="G3:G495"/>
  </sortState>
  <mergeCells count="1">
    <mergeCell ref="A1:Z2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opLeftCell="A4" zoomScaleNormal="100" workbookViewId="0">
      <selection activeCell="E16" sqref="E16"/>
    </sheetView>
  </sheetViews>
  <sheetFormatPr defaultRowHeight="15" x14ac:dyDescent="0.25"/>
  <cols>
    <col min="1" max="1" width="3" style="68" bestFit="1" customWidth="1"/>
    <col min="2" max="2" width="6.7109375" style="68" bestFit="1" customWidth="1"/>
    <col min="3" max="4" width="3" style="68" bestFit="1" customWidth="1"/>
    <col min="5" max="5" width="50.28515625" style="72" customWidth="1"/>
    <col min="6" max="6" width="3" style="68" bestFit="1" customWidth="1"/>
    <col min="7" max="7" width="3.42578125" style="68" bestFit="1" customWidth="1"/>
    <col min="8" max="14" width="3" style="68" bestFit="1" customWidth="1"/>
    <col min="15" max="16" width="3.42578125" style="68" bestFit="1" customWidth="1"/>
    <col min="17" max="17" width="3" style="68" bestFit="1" customWidth="1"/>
    <col min="18" max="18" width="3.42578125" style="68" bestFit="1" customWidth="1"/>
    <col min="19" max="19" width="3" style="68" customWidth="1"/>
    <col min="20" max="20" width="3" style="68" bestFit="1" customWidth="1"/>
    <col min="21" max="21" width="4.28515625" style="68" bestFit="1" customWidth="1"/>
    <col min="22" max="22" width="3.42578125" style="68" bestFit="1" customWidth="1"/>
    <col min="23" max="23" width="5" style="68" customWidth="1"/>
    <col min="24" max="24" width="4.28515625" style="68" bestFit="1" customWidth="1"/>
    <col min="25" max="25" width="5.28515625" style="68" customWidth="1"/>
    <col min="26" max="26" width="7.7109375" style="68" customWidth="1"/>
  </cols>
  <sheetData>
    <row r="1" spans="1:26" x14ac:dyDescent="0.25">
      <c r="A1" s="95" t="s">
        <v>897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24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s="3" customFormat="1" ht="76.5" x14ac:dyDescent="0.25">
      <c r="A3" s="69" t="str">
        <f>Todas!A2</f>
        <v>ITEM</v>
      </c>
      <c r="B3" s="69" t="str">
        <f>Todas!B2</f>
        <v>Ident. Abreviada</v>
      </c>
      <c r="C3" s="69" t="str">
        <f>Todas!C2</f>
        <v>Lote</v>
      </c>
      <c r="D3" s="69" t="str">
        <f>Todas!D2</f>
        <v>Água/Esgoto</v>
      </c>
      <c r="E3" s="70" t="str">
        <f>Todas!E2</f>
        <v>DESCRIÇÃO</v>
      </c>
      <c r="F3" s="69" t="str">
        <f>Todas!F2</f>
        <v>UNID</v>
      </c>
      <c r="G3" s="69" t="str">
        <f>Todas!G2</f>
        <v>Aimorés</v>
      </c>
      <c r="H3" s="69" t="str">
        <f>Todas!H2</f>
        <v>Alfredo Cahves</v>
      </c>
      <c r="I3" s="69" t="str">
        <f>Todas!I2</f>
        <v>Baixo Guandu</v>
      </c>
      <c r="J3" s="69" t="str">
        <f>Todas!J2</f>
        <v>Gov. Lindemberg</v>
      </c>
      <c r="K3" s="69" t="str">
        <f>Todas!K2</f>
        <v>Ibiraçu</v>
      </c>
      <c r="L3" s="69" t="str">
        <f>Todas!L2</f>
        <v>Itaguaçu</v>
      </c>
      <c r="M3" s="69" t="str">
        <f>Todas!M2</f>
        <v>Itarana</v>
      </c>
      <c r="N3" s="69" t="str">
        <f>Todas!N2</f>
        <v>Iconha</v>
      </c>
      <c r="O3" s="69" t="str">
        <f>Todas!O2</f>
        <v>Jerônimo Moteiro</v>
      </c>
      <c r="P3" s="69" t="str">
        <f>Todas!P2</f>
        <v>João Neiva</v>
      </c>
      <c r="Q3" s="69" t="str">
        <f>Todas!Q2</f>
        <v>Marilância</v>
      </c>
      <c r="R3" s="69" t="str">
        <f>Todas!R2</f>
        <v>Mimoso Sul</v>
      </c>
      <c r="S3" s="69" t="str">
        <f>Todas!S2</f>
        <v>Rio Bananal</v>
      </c>
      <c r="T3" s="69" t="str">
        <f>Todas!T2</f>
        <v>São Domingos</v>
      </c>
      <c r="U3" s="69" t="str">
        <f>Todas!U2</f>
        <v>São Mateus</v>
      </c>
      <c r="V3" s="69" t="str">
        <f>Todas!V2</f>
        <v>Sanear</v>
      </c>
      <c r="W3" s="69" t="str">
        <f>Todas!W2</f>
        <v>Vargem Alta</v>
      </c>
      <c r="X3" s="69" t="str">
        <f>Todas!X2</f>
        <v>TOTAL PEDIDO</v>
      </c>
      <c r="Y3" s="69" t="str">
        <f>Todas!Y2</f>
        <v>R$ UNITÁRIO</v>
      </c>
      <c r="Z3" s="69" t="str">
        <f>Todas!Z2</f>
        <v>R$ TOTAL</v>
      </c>
    </row>
    <row r="4" spans="1:26" ht="21.75" customHeight="1" x14ac:dyDescent="0.25">
      <c r="A4" s="61">
        <v>1</v>
      </c>
      <c r="B4" s="61" t="str">
        <f>Todas!B448</f>
        <v>tupo-100</v>
      </c>
      <c r="C4" s="61">
        <f>Todas!C448</f>
        <v>12</v>
      </c>
      <c r="D4" s="61" t="str">
        <f>Todas!D448</f>
        <v>E</v>
      </c>
      <c r="E4" s="71" t="str">
        <f>Todas!E448</f>
        <v>TUBO PVC P/ ESGOTO OCRE LISO JEI/JERI PBV f 100mm X 6 METROS C/ANEL DE BORRACHA  NORMAS: -NBR 7362-1</v>
      </c>
      <c r="F4" s="61" t="str">
        <f>Todas!F448</f>
        <v xml:space="preserve">Un </v>
      </c>
      <c r="G4" s="61">
        <f>Todas!G448</f>
        <v>80</v>
      </c>
      <c r="H4" s="61">
        <f>Todas!H448</f>
        <v>0</v>
      </c>
      <c r="I4" s="61">
        <f>Todas!I448</f>
        <v>0</v>
      </c>
      <c r="J4" s="61">
        <f>Todas!J448</f>
        <v>20</v>
      </c>
      <c r="K4" s="61">
        <f>Todas!K448</f>
        <v>40</v>
      </c>
      <c r="L4" s="61">
        <f>Todas!L448</f>
        <v>20</v>
      </c>
      <c r="M4" s="61">
        <f>Todas!M448</f>
        <v>0</v>
      </c>
      <c r="N4" s="61">
        <f>Todas!N448</f>
        <v>0</v>
      </c>
      <c r="O4" s="61">
        <f>Todas!O448</f>
        <v>0</v>
      </c>
      <c r="P4" s="61">
        <f>Todas!P448</f>
        <v>50</v>
      </c>
      <c r="Q4" s="61">
        <f>Todas!Q448</f>
        <v>0</v>
      </c>
      <c r="R4" s="61">
        <f>Todas!R448</f>
        <v>0</v>
      </c>
      <c r="S4" s="61">
        <f>Todas!S448</f>
        <v>50</v>
      </c>
      <c r="T4" s="61">
        <f>Todas!T448</f>
        <v>0</v>
      </c>
      <c r="U4" s="61">
        <f>Todas!U448</f>
        <v>0</v>
      </c>
      <c r="V4" s="61">
        <f>Todas!V448</f>
        <v>0</v>
      </c>
      <c r="W4" s="61">
        <f>Todas!W448</f>
        <v>0</v>
      </c>
      <c r="X4" s="61">
        <f>Todas!X448</f>
        <v>260</v>
      </c>
      <c r="Y4" s="61">
        <f>Todas!Y448</f>
        <v>0</v>
      </c>
      <c r="Z4" s="61">
        <f>Todas!Z448</f>
        <v>0</v>
      </c>
    </row>
    <row r="5" spans="1:26" ht="21.75" customHeight="1" x14ac:dyDescent="0.25">
      <c r="A5" s="61">
        <v>2</v>
      </c>
      <c r="B5" s="61" t="str">
        <f>Todas!B449</f>
        <v>tupo-150</v>
      </c>
      <c r="C5" s="61">
        <f>Todas!C449</f>
        <v>12</v>
      </c>
      <c r="D5" s="61" t="str">
        <f>Todas!D449</f>
        <v>E</v>
      </c>
      <c r="E5" s="71" t="str">
        <f>Todas!E449</f>
        <v>TUBO PVC P/ ESGOTO OCRE LISO JEI/JERI PBV f 150mm X 6 METROS C/ANEL DE BORRACHA  NORMAS: -NBR 7362-1</v>
      </c>
      <c r="F5" s="61" t="str">
        <f>Todas!F449</f>
        <v xml:space="preserve">Un </v>
      </c>
      <c r="G5" s="61">
        <f>Todas!G449</f>
        <v>300</v>
      </c>
      <c r="H5" s="61">
        <f>Todas!H449</f>
        <v>0</v>
      </c>
      <c r="I5" s="61">
        <f>Todas!I449</f>
        <v>0</v>
      </c>
      <c r="J5" s="61">
        <f>Todas!J449</f>
        <v>20</v>
      </c>
      <c r="K5" s="61">
        <f>Todas!K449</f>
        <v>50</v>
      </c>
      <c r="L5" s="61">
        <f>Todas!L449</f>
        <v>20</v>
      </c>
      <c r="M5" s="61">
        <f>Todas!M449</f>
        <v>0</v>
      </c>
      <c r="N5" s="61">
        <f>Todas!N449</f>
        <v>0</v>
      </c>
      <c r="O5" s="61">
        <f>Todas!O449</f>
        <v>0</v>
      </c>
      <c r="P5" s="61">
        <f>Todas!P449</f>
        <v>50</v>
      </c>
      <c r="Q5" s="61">
        <f>Todas!Q449</f>
        <v>30</v>
      </c>
      <c r="R5" s="61">
        <f>Todas!R449</f>
        <v>0</v>
      </c>
      <c r="S5" s="61">
        <f>Todas!S449</f>
        <v>100</v>
      </c>
      <c r="T5" s="61">
        <f>Todas!T449</f>
        <v>0</v>
      </c>
      <c r="U5" s="61">
        <f>Todas!U449</f>
        <v>1500</v>
      </c>
      <c r="V5" s="61">
        <f>Todas!V449</f>
        <v>350</v>
      </c>
      <c r="W5" s="61">
        <f>Todas!W449</f>
        <v>0</v>
      </c>
      <c r="X5" s="61">
        <f>Todas!X449</f>
        <v>2420</v>
      </c>
      <c r="Y5" s="61">
        <f>Todas!Y449</f>
        <v>0</v>
      </c>
      <c r="Z5" s="61">
        <f>Todas!Z449</f>
        <v>0</v>
      </c>
    </row>
    <row r="6" spans="1:26" ht="21.75" customHeight="1" x14ac:dyDescent="0.25">
      <c r="A6" s="61">
        <v>3</v>
      </c>
      <c r="B6" s="61" t="str">
        <f>Todas!B450</f>
        <v>tupo-200</v>
      </c>
      <c r="C6" s="61">
        <f>Todas!C450</f>
        <v>12</v>
      </c>
      <c r="D6" s="61" t="str">
        <f>Todas!D450</f>
        <v>E</v>
      </c>
      <c r="E6" s="71" t="str">
        <f>Todas!E450</f>
        <v>TUBO PVC P/ ESGOTO OCRE LISO JEI/JER PBV f 200MM X 6 METROS COM ANEL DE BORRACHA  NORMAS: -NBR 7362-1</v>
      </c>
      <c r="F6" s="61" t="str">
        <f>Todas!F450</f>
        <v xml:space="preserve">Un </v>
      </c>
      <c r="G6" s="61">
        <f>Todas!G450</f>
        <v>50</v>
      </c>
      <c r="H6" s="61">
        <f>Todas!H450</f>
        <v>0</v>
      </c>
      <c r="I6" s="61">
        <f>Todas!I450</f>
        <v>0</v>
      </c>
      <c r="J6" s="61">
        <f>Todas!J450</f>
        <v>0</v>
      </c>
      <c r="K6" s="61">
        <f>Todas!K450</f>
        <v>0</v>
      </c>
      <c r="L6" s="61">
        <f>Todas!L450</f>
        <v>0</v>
      </c>
      <c r="M6" s="61">
        <f>Todas!M450</f>
        <v>0</v>
      </c>
      <c r="N6" s="61">
        <f>Todas!N450</f>
        <v>0</v>
      </c>
      <c r="O6" s="61">
        <f>Todas!O450</f>
        <v>0</v>
      </c>
      <c r="P6" s="61">
        <f>Todas!P450</f>
        <v>20</v>
      </c>
      <c r="Q6" s="61">
        <f>Todas!Q450</f>
        <v>0</v>
      </c>
      <c r="R6" s="61">
        <f>Todas!R450</f>
        <v>0</v>
      </c>
      <c r="S6" s="61">
        <f>Todas!S450</f>
        <v>0</v>
      </c>
      <c r="T6" s="61">
        <f>Todas!T450</f>
        <v>0</v>
      </c>
      <c r="U6" s="61">
        <f>Todas!U450</f>
        <v>300</v>
      </c>
      <c r="V6" s="61">
        <f>Todas!V450</f>
        <v>100</v>
      </c>
      <c r="W6" s="61">
        <f>Todas!W450</f>
        <v>0</v>
      </c>
      <c r="X6" s="61">
        <f>Todas!X450</f>
        <v>470</v>
      </c>
      <c r="Y6" s="61">
        <f>Todas!Y450</f>
        <v>0</v>
      </c>
      <c r="Z6" s="61">
        <f>Todas!Z450</f>
        <v>0</v>
      </c>
    </row>
    <row r="7" spans="1:26" ht="21.75" customHeight="1" x14ac:dyDescent="0.25">
      <c r="A7" s="61">
        <v>4</v>
      </c>
      <c r="B7" s="61" t="str">
        <f>Todas!B451</f>
        <v>tupo-250</v>
      </c>
      <c r="C7" s="61">
        <f>Todas!C451</f>
        <v>12</v>
      </c>
      <c r="D7" s="61" t="str">
        <f>Todas!D451</f>
        <v>E</v>
      </c>
      <c r="E7" s="71" t="str">
        <f>Todas!E451</f>
        <v>TUBO PVC P/ ESGOTO OCRE LISO C/ JUNTA ELASTICA INTEGRADA PBV f 250MM X 6 METROS  NORMAS: -NBR 7362</v>
      </c>
      <c r="F7" s="61" t="str">
        <f>Todas!F451</f>
        <v xml:space="preserve">Un </v>
      </c>
      <c r="G7" s="61">
        <f>Todas!G451</f>
        <v>0</v>
      </c>
      <c r="H7" s="61">
        <f>Todas!H451</f>
        <v>0</v>
      </c>
      <c r="I7" s="61">
        <f>Todas!I451</f>
        <v>0</v>
      </c>
      <c r="J7" s="61">
        <f>Todas!J451</f>
        <v>5</v>
      </c>
      <c r="K7" s="61">
        <f>Todas!K451</f>
        <v>0</v>
      </c>
      <c r="L7" s="61">
        <f>Todas!L451</f>
        <v>0</v>
      </c>
      <c r="M7" s="61">
        <f>Todas!M451</f>
        <v>0</v>
      </c>
      <c r="N7" s="61">
        <f>Todas!N451</f>
        <v>0</v>
      </c>
      <c r="O7" s="61">
        <f>Todas!O451</f>
        <v>0</v>
      </c>
      <c r="P7" s="61">
        <f>Todas!P451</f>
        <v>0</v>
      </c>
      <c r="Q7" s="61">
        <f>Todas!Q451</f>
        <v>0</v>
      </c>
      <c r="R7" s="61">
        <f>Todas!R451</f>
        <v>0</v>
      </c>
      <c r="S7" s="61">
        <f>Todas!S451</f>
        <v>0</v>
      </c>
      <c r="T7" s="61">
        <f>Todas!T451</f>
        <v>0</v>
      </c>
      <c r="U7" s="61">
        <f>Todas!U451</f>
        <v>0</v>
      </c>
      <c r="V7" s="61">
        <f>Todas!V451</f>
        <v>20</v>
      </c>
      <c r="W7" s="61">
        <f>Todas!W451</f>
        <v>0</v>
      </c>
      <c r="X7" s="61">
        <f>Todas!X451</f>
        <v>25</v>
      </c>
      <c r="Y7" s="61">
        <f>Todas!Y451</f>
        <v>0</v>
      </c>
      <c r="Z7" s="61">
        <f>Todas!Z451</f>
        <v>0</v>
      </c>
    </row>
    <row r="8" spans="1:26" ht="21.75" customHeight="1" x14ac:dyDescent="0.25">
      <c r="A8" s="61">
        <v>5</v>
      </c>
      <c r="B8" s="61" t="str">
        <f>Todas!B452</f>
        <v>tupo-300</v>
      </c>
      <c r="C8" s="61">
        <f>Todas!C452</f>
        <v>12</v>
      </c>
      <c r="D8" s="61" t="str">
        <f>Todas!D452</f>
        <v>E</v>
      </c>
      <c r="E8" s="71" t="str">
        <f>Todas!E452</f>
        <v>TUBO PVC P/ ESGOTO OCRE LISO JEI/JER C/ JUNTA ELASTICA INTEGRADA PBV f 300MM X 6 METROS  NORMAS: -NBR 7362</v>
      </c>
      <c r="F8" s="61" t="str">
        <f>Todas!F452</f>
        <v xml:space="preserve">Un </v>
      </c>
      <c r="G8" s="61">
        <f>Todas!G452</f>
        <v>0</v>
      </c>
      <c r="H8" s="61">
        <f>Todas!H452</f>
        <v>0</v>
      </c>
      <c r="I8" s="61">
        <f>Todas!I452</f>
        <v>0</v>
      </c>
      <c r="J8" s="61">
        <f>Todas!J452</f>
        <v>0</v>
      </c>
      <c r="K8" s="61">
        <f>Todas!K452</f>
        <v>0</v>
      </c>
      <c r="L8" s="61">
        <f>Todas!L452</f>
        <v>0</v>
      </c>
      <c r="M8" s="61">
        <f>Todas!M452</f>
        <v>0</v>
      </c>
      <c r="N8" s="61">
        <f>Todas!N452</f>
        <v>0</v>
      </c>
      <c r="O8" s="61">
        <f>Todas!O452</f>
        <v>0</v>
      </c>
      <c r="P8" s="61">
        <f>Todas!P452</f>
        <v>0</v>
      </c>
      <c r="Q8" s="61">
        <f>Todas!Q452</f>
        <v>0</v>
      </c>
      <c r="R8" s="61">
        <f>Todas!R452</f>
        <v>0</v>
      </c>
      <c r="S8" s="61">
        <f>Todas!S452</f>
        <v>0</v>
      </c>
      <c r="T8" s="61">
        <f>Todas!T452</f>
        <v>0</v>
      </c>
      <c r="U8" s="61">
        <f>Todas!U452</f>
        <v>0</v>
      </c>
      <c r="V8" s="61">
        <f>Todas!V452</f>
        <v>20</v>
      </c>
      <c r="W8" s="61">
        <f>Todas!W452</f>
        <v>0</v>
      </c>
      <c r="X8" s="61">
        <f>Todas!X452</f>
        <v>20</v>
      </c>
      <c r="Y8" s="61">
        <f>Todas!Y452</f>
        <v>0</v>
      </c>
      <c r="Z8" s="61">
        <f>Todas!Z452</f>
        <v>0</v>
      </c>
    </row>
    <row r="9" spans="1:26" ht="21.75" customHeight="1" x14ac:dyDescent="0.25">
      <c r="A9" s="61">
        <v>6</v>
      </c>
      <c r="B9" s="61" t="str">
        <f>Todas!B453</f>
        <v>tupdff-100</v>
      </c>
      <c r="C9" s="61">
        <f>Todas!C453</f>
        <v>13</v>
      </c>
      <c r="D9" s="61" t="str">
        <f>Todas!D453</f>
        <v>A</v>
      </c>
      <c r="E9" s="71" t="str">
        <f>Todas!E453</f>
        <v>TUBO PVC DEFOFO PONTA/BOLSA JEI/JERI DN100mm X 6 METROS CLASSE PRESSÃO: - 10 kgf/cm2  NORMAS: - NBR 7665/2007</v>
      </c>
      <c r="F9" s="61" t="str">
        <f>Todas!F453</f>
        <v xml:space="preserve">Un </v>
      </c>
      <c r="G9" s="61">
        <f>Todas!G453</f>
        <v>0</v>
      </c>
      <c r="H9" s="61">
        <f>Todas!H453</f>
        <v>0</v>
      </c>
      <c r="I9" s="61">
        <f>Todas!I453</f>
        <v>150</v>
      </c>
      <c r="J9" s="61">
        <f>Todas!J453</f>
        <v>0</v>
      </c>
      <c r="K9" s="61">
        <f>Todas!K453</f>
        <v>0</v>
      </c>
      <c r="L9" s="61">
        <f>Todas!L453</f>
        <v>0</v>
      </c>
      <c r="M9" s="61">
        <f>Todas!M453</f>
        <v>0</v>
      </c>
      <c r="N9" s="61">
        <f>Todas!N453</f>
        <v>0</v>
      </c>
      <c r="O9" s="61">
        <f>Todas!O453</f>
        <v>0</v>
      </c>
      <c r="P9" s="61">
        <f>Todas!P453</f>
        <v>0</v>
      </c>
      <c r="Q9" s="61">
        <f>Todas!Q453</f>
        <v>0</v>
      </c>
      <c r="R9" s="61">
        <f>Todas!R453</f>
        <v>0</v>
      </c>
      <c r="S9" s="61">
        <f>Todas!S453</f>
        <v>100</v>
      </c>
      <c r="T9" s="61">
        <f>Todas!T453</f>
        <v>0</v>
      </c>
      <c r="U9" s="61">
        <f>Todas!U453</f>
        <v>500</v>
      </c>
      <c r="V9" s="61">
        <f>Todas!V453</f>
        <v>200</v>
      </c>
      <c r="W9" s="61">
        <f>Todas!W453</f>
        <v>0</v>
      </c>
      <c r="X9" s="61">
        <f>Todas!X453</f>
        <v>950</v>
      </c>
      <c r="Y9" s="61">
        <f>Todas!Y453</f>
        <v>0</v>
      </c>
      <c r="Z9" s="61">
        <f>Todas!Z453</f>
        <v>0</v>
      </c>
    </row>
    <row r="10" spans="1:26" ht="21.75" customHeight="1" x14ac:dyDescent="0.25">
      <c r="A10" s="61">
        <v>7</v>
      </c>
      <c r="B10" s="61" t="str">
        <f>Todas!B454</f>
        <v>tupdff-150</v>
      </c>
      <c r="C10" s="61">
        <f>Todas!C454</f>
        <v>13</v>
      </c>
      <c r="D10" s="61" t="str">
        <f>Todas!D454</f>
        <v>A</v>
      </c>
      <c r="E10" s="71" t="str">
        <f>Todas!E454</f>
        <v>TUBO PVC DEFOFO PONTA/BOLSA JEI/JERI DN 150mm X 6 METROS  NORMAS: - NBR 7665/2007</v>
      </c>
      <c r="F10" s="61" t="str">
        <f>Todas!F454</f>
        <v xml:space="preserve">Un </v>
      </c>
      <c r="G10" s="61">
        <f>Todas!G454</f>
        <v>60</v>
      </c>
      <c r="H10" s="61">
        <f>Todas!H454</f>
        <v>0</v>
      </c>
      <c r="I10" s="61">
        <f>Todas!I454</f>
        <v>25</v>
      </c>
      <c r="J10" s="61">
        <f>Todas!J454</f>
        <v>5</v>
      </c>
      <c r="K10" s="61">
        <f>Todas!K454</f>
        <v>120</v>
      </c>
      <c r="L10" s="61">
        <f>Todas!L454</f>
        <v>0</v>
      </c>
      <c r="M10" s="61">
        <f>Todas!M454</f>
        <v>0</v>
      </c>
      <c r="N10" s="61">
        <f>Todas!N454</f>
        <v>0</v>
      </c>
      <c r="O10" s="61">
        <f>Todas!O454</f>
        <v>0</v>
      </c>
      <c r="P10" s="61">
        <f>Todas!P454</f>
        <v>0</v>
      </c>
      <c r="Q10" s="61">
        <f>Todas!Q454</f>
        <v>0</v>
      </c>
      <c r="R10" s="61">
        <f>Todas!R454</f>
        <v>0</v>
      </c>
      <c r="S10" s="61">
        <f>Todas!S454</f>
        <v>200</v>
      </c>
      <c r="T10" s="61">
        <f>Todas!T454</f>
        <v>0</v>
      </c>
      <c r="U10" s="61">
        <f>Todas!U454</f>
        <v>0</v>
      </c>
      <c r="V10" s="61">
        <f>Todas!V454</f>
        <v>0</v>
      </c>
      <c r="W10" s="61">
        <f>Todas!W454</f>
        <v>0</v>
      </c>
      <c r="X10" s="61">
        <f>Todas!X454</f>
        <v>410</v>
      </c>
      <c r="Y10" s="61">
        <f>Todas!Y454</f>
        <v>0</v>
      </c>
      <c r="Z10" s="61">
        <f>Todas!Z454</f>
        <v>0</v>
      </c>
    </row>
    <row r="11" spans="1:26" ht="21.75" customHeight="1" x14ac:dyDescent="0.25">
      <c r="A11" s="61">
        <v>8</v>
      </c>
      <c r="B11" s="61" t="str">
        <f>Todas!B455</f>
        <v>tupdff-200</v>
      </c>
      <c r="C11" s="61">
        <f>Todas!C455</f>
        <v>13</v>
      </c>
      <c r="D11" s="61" t="str">
        <f>Todas!D455</f>
        <v>A</v>
      </c>
      <c r="E11" s="71" t="str">
        <f>Todas!E455</f>
        <v>TUBO PVC DEFOFO PONTA/BOLSA JEI/JERI DN 200mm X 6 METROS PN-125  NORMAS: - NBR 7665/07</v>
      </c>
      <c r="F11" s="61" t="str">
        <f>Todas!F455</f>
        <v xml:space="preserve">Un </v>
      </c>
      <c r="G11" s="61">
        <f>Todas!G455</f>
        <v>20</v>
      </c>
      <c r="H11" s="61">
        <f>Todas!H455</f>
        <v>0</v>
      </c>
      <c r="I11" s="61">
        <f>Todas!I455</f>
        <v>20</v>
      </c>
      <c r="J11" s="61">
        <f>Todas!J455</f>
        <v>5</v>
      </c>
      <c r="K11" s="61">
        <f>Todas!K455</f>
        <v>0</v>
      </c>
      <c r="L11" s="61">
        <f>Todas!L455</f>
        <v>0</v>
      </c>
      <c r="M11" s="61">
        <f>Todas!M455</f>
        <v>0</v>
      </c>
      <c r="N11" s="61">
        <f>Todas!N455</f>
        <v>0</v>
      </c>
      <c r="O11" s="61">
        <f>Todas!O455</f>
        <v>0</v>
      </c>
      <c r="P11" s="61">
        <f>Todas!P455</f>
        <v>0</v>
      </c>
      <c r="Q11" s="61">
        <f>Todas!Q455</f>
        <v>0</v>
      </c>
      <c r="R11" s="61">
        <f>Todas!R455</f>
        <v>0</v>
      </c>
      <c r="S11" s="61">
        <f>Todas!S455</f>
        <v>20</v>
      </c>
      <c r="T11" s="61">
        <f>Todas!T455</f>
        <v>0</v>
      </c>
      <c r="U11" s="61">
        <f>Todas!U455</f>
        <v>400</v>
      </c>
      <c r="V11" s="61">
        <f>Todas!V455</f>
        <v>0</v>
      </c>
      <c r="W11" s="61">
        <f>Todas!W455</f>
        <v>0</v>
      </c>
      <c r="X11" s="61">
        <f>Todas!X455</f>
        <v>465</v>
      </c>
      <c r="Y11" s="61">
        <f>Todas!Y455</f>
        <v>0</v>
      </c>
      <c r="Z11" s="61">
        <f>Todas!Z455</f>
        <v>0</v>
      </c>
    </row>
    <row r="12" spans="1:26" ht="21.75" customHeight="1" x14ac:dyDescent="0.25">
      <c r="A12" s="61">
        <v>9</v>
      </c>
      <c r="B12" s="61" t="str">
        <f>Todas!B456</f>
        <v>tupdff-250</v>
      </c>
      <c r="C12" s="61">
        <f>Todas!C456</f>
        <v>13</v>
      </c>
      <c r="D12" s="61" t="str">
        <f>Todas!D456</f>
        <v>A</v>
      </c>
      <c r="E12" s="71" t="str">
        <f>Todas!E456</f>
        <v>TUBO PVC DEFOFO PONTA/BOLSA JEI/JERI DN 250mm X 6 METROS PN-125  NORMAS: - NBR 7665/07</v>
      </c>
      <c r="F12" s="61" t="str">
        <f>Todas!F456</f>
        <v xml:space="preserve">Un </v>
      </c>
      <c r="G12" s="61">
        <f>Todas!G456</f>
        <v>0</v>
      </c>
      <c r="H12" s="61">
        <f>Todas!H456</f>
        <v>0</v>
      </c>
      <c r="I12" s="61">
        <f>Todas!I456</f>
        <v>0</v>
      </c>
      <c r="J12" s="61">
        <f>Todas!J456</f>
        <v>0</v>
      </c>
      <c r="K12" s="61">
        <f>Todas!K456</f>
        <v>0</v>
      </c>
      <c r="L12" s="61">
        <f>Todas!L456</f>
        <v>0</v>
      </c>
      <c r="M12" s="61">
        <f>Todas!M456</f>
        <v>0</v>
      </c>
      <c r="N12" s="61">
        <f>Todas!N456</f>
        <v>0</v>
      </c>
      <c r="O12" s="61">
        <f>Todas!O456</f>
        <v>0</v>
      </c>
      <c r="P12" s="61">
        <f>Todas!P456</f>
        <v>0</v>
      </c>
      <c r="Q12" s="61">
        <f>Todas!Q456</f>
        <v>0</v>
      </c>
      <c r="R12" s="61">
        <f>Todas!R456</f>
        <v>0</v>
      </c>
      <c r="S12" s="61">
        <f>Todas!S456</f>
        <v>10</v>
      </c>
      <c r="T12" s="61">
        <f>Todas!T456</f>
        <v>0</v>
      </c>
      <c r="U12" s="61">
        <f>Todas!U456</f>
        <v>0</v>
      </c>
      <c r="V12" s="61">
        <f>Todas!V456</f>
        <v>0</v>
      </c>
      <c r="W12" s="61">
        <f>Todas!W456</f>
        <v>0</v>
      </c>
      <c r="X12" s="61">
        <f>Todas!X456</f>
        <v>10</v>
      </c>
      <c r="Y12" s="61">
        <f>Todas!Y456</f>
        <v>0</v>
      </c>
      <c r="Z12" s="61">
        <f>Todas!Z456</f>
        <v>0</v>
      </c>
    </row>
    <row r="13" spans="1:26" ht="21.75" customHeight="1" x14ac:dyDescent="0.25">
      <c r="A13" s="61">
        <v>10</v>
      </c>
      <c r="B13" s="61" t="str">
        <f>Todas!B457</f>
        <v>tupdff-300</v>
      </c>
      <c r="C13" s="61">
        <f>Todas!C457</f>
        <v>13</v>
      </c>
      <c r="D13" s="61" t="str">
        <f>Todas!D457</f>
        <v>A</v>
      </c>
      <c r="E13" s="71" t="str">
        <f>Todas!E457</f>
        <v>TUBO PVC DEFOFO PONTA/BOLSA JEI/JERI DN 300mm X 6 METROS PN-125  NORMAS: - NBR 7665/07</v>
      </c>
      <c r="F13" s="61" t="str">
        <f>Todas!F457</f>
        <v xml:space="preserve">Un </v>
      </c>
      <c r="G13" s="61">
        <f>Todas!G457</f>
        <v>0</v>
      </c>
      <c r="H13" s="61">
        <f>Todas!H457</f>
        <v>0</v>
      </c>
      <c r="I13" s="61">
        <f>Todas!I457</f>
        <v>10</v>
      </c>
      <c r="J13" s="61">
        <f>Todas!J457</f>
        <v>0</v>
      </c>
      <c r="K13" s="61">
        <f>Todas!K457</f>
        <v>0</v>
      </c>
      <c r="L13" s="61">
        <f>Todas!L457</f>
        <v>0</v>
      </c>
      <c r="M13" s="61">
        <f>Todas!M457</f>
        <v>0</v>
      </c>
      <c r="N13" s="61">
        <f>Todas!N457</f>
        <v>0</v>
      </c>
      <c r="O13" s="61">
        <f>Todas!O457</f>
        <v>0</v>
      </c>
      <c r="P13" s="61">
        <f>Todas!P457</f>
        <v>0</v>
      </c>
      <c r="Q13" s="61">
        <f>Todas!Q457</f>
        <v>0</v>
      </c>
      <c r="R13" s="61">
        <f>Todas!R457</f>
        <v>0</v>
      </c>
      <c r="S13" s="61">
        <f>Todas!S457</f>
        <v>0</v>
      </c>
      <c r="T13" s="61">
        <f>Todas!T457</f>
        <v>0</v>
      </c>
      <c r="U13" s="61">
        <f>Todas!U457</f>
        <v>300</v>
      </c>
      <c r="V13" s="61">
        <f>Todas!V457</f>
        <v>10</v>
      </c>
      <c r="W13" s="61">
        <f>Todas!W457</f>
        <v>0</v>
      </c>
      <c r="X13" s="61">
        <f>Todas!X457</f>
        <v>320</v>
      </c>
      <c r="Y13" s="61">
        <f>Todas!Y457</f>
        <v>0</v>
      </c>
      <c r="Z13" s="61">
        <f>Todas!Z457</f>
        <v>0</v>
      </c>
    </row>
    <row r="14" spans="1:26" ht="21.75" customHeight="1" x14ac:dyDescent="0.25">
      <c r="A14" s="61"/>
      <c r="B14" s="61"/>
      <c r="C14" s="61"/>
      <c r="D14" s="61"/>
      <c r="E14" s="7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5">
      <c r="A15" s="61"/>
      <c r="B15" s="61"/>
      <c r="C15" s="61"/>
      <c r="D15" s="61"/>
      <c r="E15" s="7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x14ac:dyDescent="0.25">
      <c r="A16" s="61"/>
      <c r="B16" s="61"/>
      <c r="C16" s="61"/>
      <c r="D16" s="61"/>
      <c r="E16" s="7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x14ac:dyDescent="0.25">
      <c r="A17" s="61"/>
      <c r="B17" s="61"/>
      <c r="C17" s="61"/>
      <c r="D17" s="61"/>
      <c r="E17" s="7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x14ac:dyDescent="0.25">
      <c r="A18" s="61"/>
      <c r="B18" s="61"/>
      <c r="C18" s="61"/>
      <c r="D18" s="61"/>
      <c r="E18" s="7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x14ac:dyDescent="0.25">
      <c r="B19" s="61"/>
      <c r="C19" s="61"/>
      <c r="D19" s="61"/>
      <c r="E19" s="7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x14ac:dyDescent="0.25">
      <c r="B20" s="61"/>
      <c r="C20" s="61"/>
      <c r="D20" s="61"/>
      <c r="E20" s="73" t="s">
        <v>885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>
        <f>SUM(Y4:Y19)</f>
        <v>0</v>
      </c>
      <c r="Z20" s="61">
        <f>SUM(Z4:Z19)</f>
        <v>0</v>
      </c>
    </row>
  </sheetData>
  <mergeCells count="1">
    <mergeCell ref="A1:Z2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"/>
  <sheetViews>
    <sheetView view="pageLayout" zoomScaleNormal="100" workbookViewId="0">
      <selection activeCell="B3" sqref="B3"/>
    </sheetView>
  </sheetViews>
  <sheetFormatPr defaultRowHeight="15" x14ac:dyDescent="0.25"/>
  <cols>
    <col min="1" max="1" width="3.7109375" bestFit="1" customWidth="1"/>
    <col min="2" max="2" width="6.7109375" bestFit="1" customWidth="1"/>
    <col min="3" max="4" width="3.7109375" bestFit="1" customWidth="1"/>
    <col min="5" max="5" width="40.7109375" style="85" customWidth="1"/>
    <col min="6" max="24" width="3.7109375" bestFit="1" customWidth="1"/>
    <col min="25" max="25" width="4.140625" customWidth="1"/>
    <col min="26" max="26" width="5.28515625" customWidth="1"/>
  </cols>
  <sheetData>
    <row r="2" spans="1:28" s="87" customFormat="1" ht="76.5" x14ac:dyDescent="0.15">
      <c r="A2" s="69" t="str">
        <f>Todas!A2</f>
        <v>ITEM</v>
      </c>
      <c r="B2" s="69" t="str">
        <f>Todas!B2</f>
        <v>Ident. Abreviada</v>
      </c>
      <c r="C2" s="69" t="str">
        <f>Todas!C2</f>
        <v>Lote</v>
      </c>
      <c r="D2" s="69" t="str">
        <f>Todas!D2</f>
        <v>Água/Esgoto</v>
      </c>
      <c r="E2" s="70" t="str">
        <f>Todas!E2</f>
        <v>DESCRIÇÃO</v>
      </c>
      <c r="F2" s="69" t="str">
        <f>Todas!F2</f>
        <v>UNID</v>
      </c>
      <c r="G2" s="69" t="str">
        <f>Todas!G2</f>
        <v>Aimorés</v>
      </c>
      <c r="H2" s="69" t="str">
        <f>Todas!H2</f>
        <v>Alfredo Cahves</v>
      </c>
      <c r="I2" s="69" t="str">
        <f>Todas!I2</f>
        <v>Baixo Guandu</v>
      </c>
      <c r="J2" s="69" t="str">
        <f>Todas!J2</f>
        <v>Gov. Lindemberg</v>
      </c>
      <c r="K2" s="69" t="str">
        <f>Todas!K2</f>
        <v>Ibiraçu</v>
      </c>
      <c r="L2" s="69" t="str">
        <f>Todas!L2</f>
        <v>Itaguaçu</v>
      </c>
      <c r="M2" s="69" t="str">
        <f>Todas!M2</f>
        <v>Itarana</v>
      </c>
      <c r="N2" s="69" t="str">
        <f>Todas!N2</f>
        <v>Iconha</v>
      </c>
      <c r="O2" s="69" t="str">
        <f>Todas!O2</f>
        <v>Jerônimo Moteiro</v>
      </c>
      <c r="P2" s="69" t="str">
        <f>Todas!P2</f>
        <v>João Neiva</v>
      </c>
      <c r="Q2" s="69" t="str">
        <f>Todas!Q2</f>
        <v>Marilância</v>
      </c>
      <c r="R2" s="69" t="str">
        <f>Todas!R2</f>
        <v>Mimoso Sul</v>
      </c>
      <c r="S2" s="69" t="str">
        <f>Todas!S2</f>
        <v>Rio Bananal</v>
      </c>
      <c r="T2" s="69" t="str">
        <f>Todas!T2</f>
        <v>São Domingos</v>
      </c>
      <c r="U2" s="69" t="str">
        <f>Todas!U2</f>
        <v>São Mateus</v>
      </c>
      <c r="V2" s="69" t="str">
        <f>Todas!V2</f>
        <v>Sanear</v>
      </c>
      <c r="W2" s="69" t="str">
        <f>Todas!W2</f>
        <v>Vargem Alta</v>
      </c>
      <c r="X2" s="69" t="str">
        <f>Todas!X2</f>
        <v>TOTAL PEDIDO</v>
      </c>
      <c r="Y2" s="69" t="str">
        <f>Todas!Y2</f>
        <v>R$ UNITÁRIO</v>
      </c>
      <c r="Z2" s="69" t="str">
        <f>Todas!Z2</f>
        <v>R$ TOTAL</v>
      </c>
      <c r="AA2" s="86"/>
      <c r="AB2" s="86"/>
    </row>
    <row r="3" spans="1:28" s="68" customFormat="1" ht="27" x14ac:dyDescent="0.15">
      <c r="A3" s="61">
        <v>1</v>
      </c>
      <c r="B3" s="61" t="str">
        <f>Todas!B453</f>
        <v>tupdff-100</v>
      </c>
      <c r="C3" s="61">
        <f>Todas!C453</f>
        <v>13</v>
      </c>
      <c r="D3" s="61" t="str">
        <f>Todas!D453</f>
        <v>A</v>
      </c>
      <c r="E3" s="71" t="str">
        <f>Todas!E453</f>
        <v>TUBO PVC DEFOFO PONTA/BOLSA JEI/JERI DN100mm X 6 METROS CLASSE PRESSÃO: - 10 kgf/cm2  NORMAS: - NBR 7665/2007</v>
      </c>
      <c r="F3" s="61" t="str">
        <f>Todas!F453</f>
        <v xml:space="preserve">Un </v>
      </c>
      <c r="G3" s="61">
        <f>Todas!G453</f>
        <v>0</v>
      </c>
      <c r="H3" s="61">
        <f>Todas!H453</f>
        <v>0</v>
      </c>
      <c r="I3" s="61">
        <f>Todas!I453</f>
        <v>150</v>
      </c>
      <c r="J3" s="61">
        <f>Todas!J453</f>
        <v>0</v>
      </c>
      <c r="K3" s="61">
        <f>Todas!K453</f>
        <v>0</v>
      </c>
      <c r="L3" s="61">
        <f>Todas!L453</f>
        <v>0</v>
      </c>
      <c r="M3" s="61">
        <f>Todas!M453</f>
        <v>0</v>
      </c>
      <c r="N3" s="61">
        <f>Todas!N453</f>
        <v>0</v>
      </c>
      <c r="O3" s="61">
        <f>Todas!O453</f>
        <v>0</v>
      </c>
      <c r="P3" s="61">
        <f>Todas!P453</f>
        <v>0</v>
      </c>
      <c r="Q3" s="61">
        <f>Todas!Q453</f>
        <v>0</v>
      </c>
      <c r="R3" s="61">
        <f>Todas!R453</f>
        <v>0</v>
      </c>
      <c r="S3" s="61">
        <f>Todas!S453</f>
        <v>100</v>
      </c>
      <c r="T3" s="61">
        <f>Todas!T453</f>
        <v>0</v>
      </c>
      <c r="U3" s="61">
        <f>Todas!U453</f>
        <v>500</v>
      </c>
      <c r="V3" s="61">
        <f>Todas!V453</f>
        <v>200</v>
      </c>
      <c r="W3" s="61">
        <f>Todas!W453</f>
        <v>0</v>
      </c>
      <c r="X3" s="61">
        <f>Todas!X453</f>
        <v>950</v>
      </c>
      <c r="Y3" s="61">
        <f>Todas!Y453</f>
        <v>0</v>
      </c>
      <c r="Z3" s="61">
        <f>Todas!Z453</f>
        <v>0</v>
      </c>
    </row>
    <row r="4" spans="1:28" s="68" customFormat="1" ht="18" x14ac:dyDescent="0.15">
      <c r="A4" s="61">
        <v>2</v>
      </c>
      <c r="B4" s="61" t="str">
        <f>Todas!B454</f>
        <v>tupdff-150</v>
      </c>
      <c r="C4" s="61">
        <f>Todas!C454</f>
        <v>13</v>
      </c>
      <c r="D4" s="61" t="str">
        <f>Todas!D454</f>
        <v>A</v>
      </c>
      <c r="E4" s="71" t="str">
        <f>Todas!E454</f>
        <v>TUBO PVC DEFOFO PONTA/BOLSA JEI/JERI DN 150mm X 6 METROS  NORMAS: - NBR 7665/2007</v>
      </c>
      <c r="F4" s="61" t="str">
        <f>Todas!F454</f>
        <v xml:space="preserve">Un </v>
      </c>
      <c r="G4" s="61">
        <f>Todas!G454</f>
        <v>60</v>
      </c>
      <c r="H4" s="61">
        <f>Todas!H454</f>
        <v>0</v>
      </c>
      <c r="I4" s="61">
        <f>Todas!I454</f>
        <v>25</v>
      </c>
      <c r="J4" s="61">
        <f>Todas!J454</f>
        <v>5</v>
      </c>
      <c r="K4" s="61">
        <f>Todas!K454</f>
        <v>120</v>
      </c>
      <c r="L4" s="61">
        <f>Todas!L454</f>
        <v>0</v>
      </c>
      <c r="M4" s="61">
        <f>Todas!M454</f>
        <v>0</v>
      </c>
      <c r="N4" s="61">
        <f>Todas!N454</f>
        <v>0</v>
      </c>
      <c r="O4" s="61">
        <f>Todas!O454</f>
        <v>0</v>
      </c>
      <c r="P4" s="61">
        <f>Todas!P454</f>
        <v>0</v>
      </c>
      <c r="Q4" s="61">
        <f>Todas!Q454</f>
        <v>0</v>
      </c>
      <c r="R4" s="61">
        <f>Todas!R454</f>
        <v>0</v>
      </c>
      <c r="S4" s="61">
        <f>Todas!S454</f>
        <v>200</v>
      </c>
      <c r="T4" s="61">
        <f>Todas!T454</f>
        <v>0</v>
      </c>
      <c r="U4" s="61">
        <f>Todas!U454</f>
        <v>0</v>
      </c>
      <c r="V4" s="61">
        <f>Todas!V454</f>
        <v>0</v>
      </c>
      <c r="W4" s="61">
        <f>Todas!W454</f>
        <v>0</v>
      </c>
      <c r="X4" s="61">
        <f>Todas!X454</f>
        <v>410</v>
      </c>
      <c r="Y4" s="61">
        <f>Todas!Y454</f>
        <v>0</v>
      </c>
      <c r="Z4" s="61">
        <f>Todas!Z454</f>
        <v>0</v>
      </c>
    </row>
    <row r="5" spans="1:28" s="68" customFormat="1" ht="18" x14ac:dyDescent="0.15">
      <c r="A5" s="61">
        <v>3</v>
      </c>
      <c r="B5" s="61" t="str">
        <f>Todas!B455</f>
        <v>tupdff-200</v>
      </c>
      <c r="C5" s="61">
        <f>Todas!C455</f>
        <v>13</v>
      </c>
      <c r="D5" s="61" t="str">
        <f>Todas!D455</f>
        <v>A</v>
      </c>
      <c r="E5" s="71" t="str">
        <f>Todas!E455</f>
        <v>TUBO PVC DEFOFO PONTA/BOLSA JEI/JERI DN 200mm X 6 METROS PN-125  NORMAS: - NBR 7665/07</v>
      </c>
      <c r="F5" s="61" t="str">
        <f>Todas!F455</f>
        <v xml:space="preserve">Un </v>
      </c>
      <c r="G5" s="61">
        <f>Todas!G455</f>
        <v>20</v>
      </c>
      <c r="H5" s="61">
        <f>Todas!H455</f>
        <v>0</v>
      </c>
      <c r="I5" s="61">
        <f>Todas!I455</f>
        <v>20</v>
      </c>
      <c r="J5" s="61">
        <f>Todas!J455</f>
        <v>5</v>
      </c>
      <c r="K5" s="61">
        <f>Todas!K455</f>
        <v>0</v>
      </c>
      <c r="L5" s="61">
        <f>Todas!L455</f>
        <v>0</v>
      </c>
      <c r="M5" s="61">
        <f>Todas!M455</f>
        <v>0</v>
      </c>
      <c r="N5" s="61">
        <f>Todas!N455</f>
        <v>0</v>
      </c>
      <c r="O5" s="61">
        <f>Todas!O455</f>
        <v>0</v>
      </c>
      <c r="P5" s="61">
        <f>Todas!P455</f>
        <v>0</v>
      </c>
      <c r="Q5" s="61">
        <f>Todas!Q455</f>
        <v>0</v>
      </c>
      <c r="R5" s="61">
        <f>Todas!R455</f>
        <v>0</v>
      </c>
      <c r="S5" s="61">
        <f>Todas!S455</f>
        <v>20</v>
      </c>
      <c r="T5" s="61">
        <f>Todas!T455</f>
        <v>0</v>
      </c>
      <c r="U5" s="61">
        <f>Todas!U455</f>
        <v>400</v>
      </c>
      <c r="V5" s="61">
        <f>Todas!V455</f>
        <v>0</v>
      </c>
      <c r="W5" s="61">
        <f>Todas!W455</f>
        <v>0</v>
      </c>
      <c r="X5" s="61">
        <f>Todas!X455</f>
        <v>465</v>
      </c>
      <c r="Y5" s="61">
        <f>Todas!Y455</f>
        <v>0</v>
      </c>
      <c r="Z5" s="61">
        <f>Todas!Z455</f>
        <v>0</v>
      </c>
    </row>
    <row r="6" spans="1:28" s="68" customFormat="1" ht="18" x14ac:dyDescent="0.15">
      <c r="A6" s="61">
        <v>4</v>
      </c>
      <c r="B6" s="61" t="str">
        <f>Todas!B456</f>
        <v>tupdff-250</v>
      </c>
      <c r="C6" s="61">
        <f>Todas!C456</f>
        <v>13</v>
      </c>
      <c r="D6" s="61" t="str">
        <f>Todas!D456</f>
        <v>A</v>
      </c>
      <c r="E6" s="71" t="str">
        <f>Todas!E456</f>
        <v>TUBO PVC DEFOFO PONTA/BOLSA JEI/JERI DN 250mm X 6 METROS PN-125  NORMAS: - NBR 7665/07</v>
      </c>
      <c r="F6" s="61" t="str">
        <f>Todas!F456</f>
        <v xml:space="preserve">Un </v>
      </c>
      <c r="G6" s="61">
        <f>Todas!G456</f>
        <v>0</v>
      </c>
      <c r="H6" s="61">
        <f>Todas!H456</f>
        <v>0</v>
      </c>
      <c r="I6" s="61">
        <f>Todas!I456</f>
        <v>0</v>
      </c>
      <c r="J6" s="61">
        <f>Todas!J456</f>
        <v>0</v>
      </c>
      <c r="K6" s="61">
        <f>Todas!K456</f>
        <v>0</v>
      </c>
      <c r="L6" s="61">
        <f>Todas!L456</f>
        <v>0</v>
      </c>
      <c r="M6" s="61">
        <f>Todas!M456</f>
        <v>0</v>
      </c>
      <c r="N6" s="61">
        <f>Todas!N456</f>
        <v>0</v>
      </c>
      <c r="O6" s="61">
        <f>Todas!O456</f>
        <v>0</v>
      </c>
      <c r="P6" s="61">
        <f>Todas!P456</f>
        <v>0</v>
      </c>
      <c r="Q6" s="61">
        <f>Todas!Q456</f>
        <v>0</v>
      </c>
      <c r="R6" s="61">
        <f>Todas!R456</f>
        <v>0</v>
      </c>
      <c r="S6" s="61">
        <f>Todas!S456</f>
        <v>10</v>
      </c>
      <c r="T6" s="61">
        <f>Todas!T456</f>
        <v>0</v>
      </c>
      <c r="U6" s="61">
        <f>Todas!U456</f>
        <v>0</v>
      </c>
      <c r="V6" s="61">
        <f>Todas!V456</f>
        <v>0</v>
      </c>
      <c r="W6" s="61">
        <f>Todas!W456</f>
        <v>0</v>
      </c>
      <c r="X6" s="61">
        <f>Todas!X456</f>
        <v>10</v>
      </c>
      <c r="Y6" s="61">
        <f>Todas!Y456</f>
        <v>0</v>
      </c>
      <c r="Z6" s="61">
        <f>Todas!Z456</f>
        <v>0</v>
      </c>
    </row>
    <row r="7" spans="1:28" s="68" customFormat="1" ht="18" x14ac:dyDescent="0.15">
      <c r="A7" s="61">
        <v>5</v>
      </c>
      <c r="B7" s="61" t="str">
        <f>Todas!B457</f>
        <v>tupdff-300</v>
      </c>
      <c r="C7" s="61">
        <f>Todas!C457</f>
        <v>13</v>
      </c>
      <c r="D7" s="61" t="str">
        <f>Todas!D457</f>
        <v>A</v>
      </c>
      <c r="E7" s="71" t="str">
        <f>Todas!E457</f>
        <v>TUBO PVC DEFOFO PONTA/BOLSA JEI/JERI DN 300mm X 6 METROS PN-125  NORMAS: - NBR 7665/07</v>
      </c>
      <c r="F7" s="61" t="str">
        <f>Todas!F457</f>
        <v xml:space="preserve">Un </v>
      </c>
      <c r="G7" s="61">
        <f>Todas!G457</f>
        <v>0</v>
      </c>
      <c r="H7" s="61">
        <f>Todas!H457</f>
        <v>0</v>
      </c>
      <c r="I7" s="61">
        <f>Todas!I457</f>
        <v>10</v>
      </c>
      <c r="J7" s="61">
        <f>Todas!J457</f>
        <v>0</v>
      </c>
      <c r="K7" s="61">
        <f>Todas!K457</f>
        <v>0</v>
      </c>
      <c r="L7" s="61">
        <f>Todas!L457</f>
        <v>0</v>
      </c>
      <c r="M7" s="61">
        <f>Todas!M457</f>
        <v>0</v>
      </c>
      <c r="N7" s="61">
        <f>Todas!N457</f>
        <v>0</v>
      </c>
      <c r="O7" s="61">
        <f>Todas!O457</f>
        <v>0</v>
      </c>
      <c r="P7" s="61">
        <f>Todas!P457</f>
        <v>0</v>
      </c>
      <c r="Q7" s="61">
        <f>Todas!Q457</f>
        <v>0</v>
      </c>
      <c r="R7" s="61">
        <f>Todas!R457</f>
        <v>0</v>
      </c>
      <c r="S7" s="61">
        <f>Todas!S457</f>
        <v>0</v>
      </c>
      <c r="T7" s="61">
        <f>Todas!T457</f>
        <v>0</v>
      </c>
      <c r="U7" s="61">
        <f>Todas!U457</f>
        <v>300</v>
      </c>
      <c r="V7" s="61">
        <f>Todas!V457</f>
        <v>10</v>
      </c>
      <c r="W7" s="61">
        <f>Todas!W457</f>
        <v>0</v>
      </c>
      <c r="X7" s="61">
        <f>Todas!X457</f>
        <v>320</v>
      </c>
      <c r="Y7" s="61">
        <f>Todas!Y457</f>
        <v>0</v>
      </c>
      <c r="Z7" s="61">
        <f>Todas!Z457</f>
        <v>0</v>
      </c>
    </row>
    <row r="8" spans="1:28" s="68" customFormat="1" ht="9" x14ac:dyDescent="0.15">
      <c r="A8" s="61"/>
      <c r="B8" s="61"/>
      <c r="C8" s="61"/>
      <c r="D8" s="61"/>
      <c r="E8" s="7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8" s="68" customFormat="1" ht="9" x14ac:dyDescent="0.15">
      <c r="A9" s="61"/>
      <c r="B9" s="61"/>
      <c r="C9" s="61"/>
      <c r="D9" s="61"/>
      <c r="E9" s="7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8" s="68" customFormat="1" ht="9" x14ac:dyDescent="0.15">
      <c r="A10" s="61"/>
      <c r="B10" s="61"/>
      <c r="C10" s="61"/>
      <c r="D10" s="61"/>
      <c r="E10" s="7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8" s="68" customFormat="1" ht="9" x14ac:dyDescent="0.15">
      <c r="A11" s="61"/>
      <c r="B11" s="61"/>
      <c r="C11" s="61"/>
      <c r="D11" s="61"/>
      <c r="E11" s="7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8" s="68" customFormat="1" ht="9" x14ac:dyDescent="0.15">
      <c r="A12" s="61"/>
      <c r="B12" s="61"/>
      <c r="C12" s="61"/>
      <c r="D12" s="61"/>
      <c r="E12" s="7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8" s="68" customFormat="1" ht="9" x14ac:dyDescent="0.15">
      <c r="A13" s="61"/>
      <c r="B13" s="61"/>
      <c r="C13" s="61"/>
      <c r="D13" s="61"/>
      <c r="E13" s="7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8" s="68" customFormat="1" ht="9" x14ac:dyDescent="0.15">
      <c r="A14" s="61"/>
      <c r="B14" s="61"/>
      <c r="C14" s="61"/>
      <c r="D14" s="61"/>
      <c r="E14" s="7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8" s="68" customFormat="1" ht="9" x14ac:dyDescent="0.15">
      <c r="A15" s="61"/>
      <c r="B15" s="61"/>
      <c r="C15" s="61"/>
      <c r="D15" s="61"/>
      <c r="E15" s="7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8" s="68" customFormat="1" ht="9" x14ac:dyDescent="0.15">
      <c r="A16" s="61"/>
      <c r="B16" s="61"/>
      <c r="C16" s="61"/>
      <c r="D16" s="61"/>
      <c r="E16" s="7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68" customFormat="1" ht="9" x14ac:dyDescent="0.15">
      <c r="A17" s="61"/>
      <c r="B17" s="61"/>
      <c r="C17" s="61"/>
      <c r="D17" s="61"/>
      <c r="E17" s="7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68" customFormat="1" ht="9" x14ac:dyDescent="0.15">
      <c r="A18" s="61"/>
      <c r="B18" s="61"/>
      <c r="C18" s="61"/>
      <c r="D18" s="61"/>
      <c r="E18" s="7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68" customFormat="1" ht="9" x14ac:dyDescent="0.15">
      <c r="A19" s="61"/>
      <c r="B19" s="61"/>
      <c r="C19" s="61"/>
      <c r="D19" s="61"/>
      <c r="E19" s="7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68" customFormat="1" ht="9" x14ac:dyDescent="0.15">
      <c r="A20" s="61"/>
      <c r="B20" s="61"/>
      <c r="C20" s="61"/>
      <c r="D20" s="61"/>
      <c r="E20" s="7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68" customFormat="1" ht="9" x14ac:dyDescent="0.15">
      <c r="A21" s="61"/>
      <c r="B21" s="61"/>
      <c r="C21" s="61"/>
      <c r="D21" s="61"/>
      <c r="E21" s="71" t="s">
        <v>918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>
        <f>SUM(Y3:Y20)</f>
        <v>0</v>
      </c>
      <c r="Z21" s="61">
        <f>SUM(Z3:Z20)</f>
        <v>0</v>
      </c>
    </row>
  </sheetData>
  <pageMargins left="0.25" right="0.25" top="0.75" bottom="0.75" header="0.3" footer="0.3"/>
  <pageSetup paperSize="9" orientation="landscape" r:id="rId1"/>
  <headerFooter>
    <oddHeader>&amp;CANEXO  I
Pregão nº 001/2014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9"/>
  <sheetViews>
    <sheetView view="pageLayout" zoomScaleNormal="100" workbookViewId="0">
      <selection activeCell="C7" sqref="C7"/>
    </sheetView>
  </sheetViews>
  <sheetFormatPr defaultRowHeight="15" x14ac:dyDescent="0.25"/>
  <cols>
    <col min="1" max="1" width="2.7109375" style="68" bestFit="1" customWidth="1"/>
    <col min="2" max="2" width="5.85546875" style="68" bestFit="1" customWidth="1"/>
    <col min="3" max="4" width="2.7109375" style="68" bestFit="1" customWidth="1"/>
    <col min="5" max="5" width="45" style="72" customWidth="1"/>
    <col min="6" max="23" width="3" style="68" customWidth="1"/>
    <col min="24" max="24" width="4.42578125" style="68" customWidth="1"/>
    <col min="25" max="25" width="5.85546875" style="68" customWidth="1"/>
    <col min="26" max="26" width="9.42578125" style="68" customWidth="1"/>
  </cols>
  <sheetData>
    <row r="2" spans="1:26" s="88" customFormat="1" ht="76.5" x14ac:dyDescent="0.15">
      <c r="A2" s="69" t="str">
        <f>Todas!A2</f>
        <v>ITEM</v>
      </c>
      <c r="B2" s="69" t="str">
        <f>Todas!B2</f>
        <v>Ident. Abreviada</v>
      </c>
      <c r="C2" s="69" t="str">
        <f>Todas!C2</f>
        <v>Lote</v>
      </c>
      <c r="D2" s="69" t="str">
        <f>Todas!D2</f>
        <v>Água/Esgoto</v>
      </c>
      <c r="E2" s="70" t="str">
        <f>Todas!E2</f>
        <v>DESCRIÇÃO</v>
      </c>
      <c r="F2" s="69" t="str">
        <f>Todas!F2</f>
        <v>UNID</v>
      </c>
      <c r="G2" s="69" t="str">
        <f>Todas!G2</f>
        <v>Aimorés</v>
      </c>
      <c r="H2" s="69" t="str">
        <f>Todas!H2</f>
        <v>Alfredo Cahves</v>
      </c>
      <c r="I2" s="69" t="str">
        <f>Todas!I2</f>
        <v>Baixo Guandu</v>
      </c>
      <c r="J2" s="69" t="str">
        <f>Todas!J2</f>
        <v>Gov. Lindemberg</v>
      </c>
      <c r="K2" s="69" t="str">
        <f>Todas!K2</f>
        <v>Ibiraçu</v>
      </c>
      <c r="L2" s="69" t="str">
        <f>Todas!L2</f>
        <v>Itaguaçu</v>
      </c>
      <c r="M2" s="69" t="str">
        <f>Todas!M2</f>
        <v>Itarana</v>
      </c>
      <c r="N2" s="69" t="str">
        <f>Todas!N2</f>
        <v>Iconha</v>
      </c>
      <c r="O2" s="69" t="str">
        <f>Todas!O2</f>
        <v>Jerônimo Moteiro</v>
      </c>
      <c r="P2" s="69" t="str">
        <f>Todas!P2</f>
        <v>João Neiva</v>
      </c>
      <c r="Q2" s="69" t="str">
        <f>Todas!Q2</f>
        <v>Marilância</v>
      </c>
      <c r="R2" s="69" t="str">
        <f>Todas!R2</f>
        <v>Mimoso Sul</v>
      </c>
      <c r="S2" s="69" t="str">
        <f>Todas!S2</f>
        <v>Rio Bananal</v>
      </c>
      <c r="T2" s="69" t="str">
        <f>Todas!T2</f>
        <v>São Domingos</v>
      </c>
      <c r="U2" s="69" t="str">
        <f>Todas!U2</f>
        <v>São Mateus</v>
      </c>
      <c r="V2" s="69" t="str">
        <f>Todas!V2</f>
        <v>Sanear</v>
      </c>
      <c r="W2" s="69" t="str">
        <f>Todas!W2</f>
        <v>Vargem Alta</v>
      </c>
      <c r="X2" s="69" t="str">
        <f>Todas!X2</f>
        <v>TOTAL PEDIDO</v>
      </c>
      <c r="Y2" s="69" t="str">
        <f>Todas!Y2</f>
        <v>R$ UNITÁRIO</v>
      </c>
      <c r="Z2" s="69" t="str">
        <f>Todas!Z2</f>
        <v>R$ TOTAL</v>
      </c>
    </row>
    <row r="3" spans="1:26" ht="19.5" x14ac:dyDescent="0.25">
      <c r="A3" s="61">
        <v>1</v>
      </c>
      <c r="B3" s="61" t="str">
        <f>Todas!B458</f>
        <v>tupr-020</v>
      </c>
      <c r="C3" s="61">
        <f>Todas!C458</f>
        <v>14</v>
      </c>
      <c r="D3" s="61" t="str">
        <f>Todas!D458</f>
        <v>A</v>
      </c>
      <c r="E3" s="71" t="str">
        <f>Todas!E458</f>
        <v>TUBO PVC BRANCO ROSCAVEL CLASSE 15 1/2” X 6 METROS   NORMAS: - NBR 5648</v>
      </c>
      <c r="F3" s="61" t="str">
        <f>Todas!F458</f>
        <v xml:space="preserve">Un </v>
      </c>
      <c r="G3" s="61">
        <f>Todas!G458</f>
        <v>0</v>
      </c>
      <c r="H3" s="61">
        <f>Todas!H458</f>
        <v>0</v>
      </c>
      <c r="I3" s="61">
        <f>Todas!I458</f>
        <v>50</v>
      </c>
      <c r="J3" s="61">
        <f>Todas!J458</f>
        <v>0</v>
      </c>
      <c r="K3" s="61">
        <f>Todas!K458</f>
        <v>0</v>
      </c>
      <c r="L3" s="61">
        <f>Todas!L458</f>
        <v>0</v>
      </c>
      <c r="M3" s="61">
        <f>Todas!M458</f>
        <v>0</v>
      </c>
      <c r="N3" s="61">
        <f>Todas!N458</f>
        <v>0</v>
      </c>
      <c r="O3" s="61">
        <f>Todas!O458</f>
        <v>0</v>
      </c>
      <c r="P3" s="61">
        <f>Todas!P458</f>
        <v>0</v>
      </c>
      <c r="Q3" s="61">
        <f>Todas!Q458</f>
        <v>0</v>
      </c>
      <c r="R3" s="61">
        <f>Todas!R458</f>
        <v>300</v>
      </c>
      <c r="S3" s="61">
        <f>Todas!S458</f>
        <v>0</v>
      </c>
      <c r="T3" s="61">
        <f>Todas!T458</f>
        <v>0</v>
      </c>
      <c r="U3" s="61">
        <f>Todas!U458</f>
        <v>100</v>
      </c>
      <c r="V3" s="61">
        <f>Todas!V458</f>
        <v>300</v>
      </c>
      <c r="W3" s="61">
        <f>Todas!W458</f>
        <v>25</v>
      </c>
      <c r="X3" s="61">
        <f>Todas!X458</f>
        <v>775</v>
      </c>
      <c r="Y3" s="61">
        <f>Todas!Y458</f>
        <v>0</v>
      </c>
      <c r="Z3" s="61">
        <f>Todas!Z458</f>
        <v>0</v>
      </c>
    </row>
    <row r="4" spans="1:26" ht="19.5" x14ac:dyDescent="0.25">
      <c r="A4" s="61">
        <v>2</v>
      </c>
      <c r="B4" s="61" t="str">
        <f>Todas!B459</f>
        <v>tupr-025</v>
      </c>
      <c r="C4" s="61">
        <f>Todas!C459</f>
        <v>14</v>
      </c>
      <c r="D4" s="61" t="str">
        <f>Todas!D459</f>
        <v>A</v>
      </c>
      <c r="E4" s="71" t="str">
        <f>Todas!E459</f>
        <v>TUBO PVC BRANCO ROSCAVEL CLASSE 15 3/4” X 6 METROS   NORMAS: - NBR 5648</v>
      </c>
      <c r="F4" s="61" t="str">
        <f>Todas!F459</f>
        <v xml:space="preserve">Un </v>
      </c>
      <c r="G4" s="61">
        <f>Todas!G459</f>
        <v>0</v>
      </c>
      <c r="H4" s="61">
        <f>Todas!H459</f>
        <v>0</v>
      </c>
      <c r="I4" s="61">
        <f>Todas!I459</f>
        <v>0</v>
      </c>
      <c r="J4" s="61">
        <f>Todas!J459</f>
        <v>0</v>
      </c>
      <c r="K4" s="61">
        <f>Todas!K459</f>
        <v>0</v>
      </c>
      <c r="L4" s="61">
        <f>Todas!L459</f>
        <v>0</v>
      </c>
      <c r="M4" s="61">
        <f>Todas!M459</f>
        <v>0</v>
      </c>
      <c r="N4" s="61">
        <f>Todas!N459</f>
        <v>0</v>
      </c>
      <c r="O4" s="61">
        <f>Todas!O459</f>
        <v>0</v>
      </c>
      <c r="P4" s="61">
        <f>Todas!P459</f>
        <v>0</v>
      </c>
      <c r="Q4" s="61">
        <f>Todas!Q459</f>
        <v>0</v>
      </c>
      <c r="R4" s="61">
        <f>Todas!R459</f>
        <v>0</v>
      </c>
      <c r="S4" s="61">
        <f>Todas!S459</f>
        <v>0</v>
      </c>
      <c r="T4" s="61">
        <f>Todas!T459</f>
        <v>0</v>
      </c>
      <c r="U4" s="61">
        <f>Todas!U459</f>
        <v>0</v>
      </c>
      <c r="V4" s="61">
        <f>Todas!V459</f>
        <v>100</v>
      </c>
      <c r="W4" s="61">
        <f>Todas!W459</f>
        <v>10</v>
      </c>
      <c r="X4" s="61">
        <f>Todas!X459</f>
        <v>110</v>
      </c>
      <c r="Y4" s="61">
        <f>Todas!Y459</f>
        <v>0</v>
      </c>
      <c r="Z4" s="61">
        <f>Todas!Z459</f>
        <v>0</v>
      </c>
    </row>
    <row r="5" spans="1:26" ht="19.5" x14ac:dyDescent="0.25">
      <c r="A5" s="61">
        <v>3</v>
      </c>
      <c r="B5" s="61" t="str">
        <f>Todas!B460</f>
        <v>tupr-032</v>
      </c>
      <c r="C5" s="61">
        <f>Todas!C460</f>
        <v>14</v>
      </c>
      <c r="D5" s="61" t="str">
        <f>Todas!D460</f>
        <v>A</v>
      </c>
      <c r="E5" s="71" t="str">
        <f>Todas!E460</f>
        <v>TUBO PVC BRANCO ROSCAVEL CLASSE 15 1” X 6 METROS   NORMAS: - NBR 5648</v>
      </c>
      <c r="F5" s="61" t="str">
        <f>Todas!F460</f>
        <v xml:space="preserve">Un </v>
      </c>
      <c r="G5" s="61">
        <f>Todas!G460</f>
        <v>0</v>
      </c>
      <c r="H5" s="61">
        <f>Todas!H460</f>
        <v>0</v>
      </c>
      <c r="I5" s="61">
        <f>Todas!I460</f>
        <v>0</v>
      </c>
      <c r="J5" s="61">
        <f>Todas!J460</f>
        <v>0</v>
      </c>
      <c r="K5" s="61">
        <f>Todas!K460</f>
        <v>0</v>
      </c>
      <c r="L5" s="61">
        <f>Todas!L460</f>
        <v>0</v>
      </c>
      <c r="M5" s="61">
        <f>Todas!M460</f>
        <v>0</v>
      </c>
      <c r="N5" s="61">
        <f>Todas!N460</f>
        <v>0</v>
      </c>
      <c r="O5" s="61">
        <f>Todas!O460</f>
        <v>0</v>
      </c>
      <c r="P5" s="61">
        <f>Todas!P460</f>
        <v>0</v>
      </c>
      <c r="Q5" s="61">
        <f>Todas!Q460</f>
        <v>0</v>
      </c>
      <c r="R5" s="61">
        <f>Todas!R460</f>
        <v>0</v>
      </c>
      <c r="S5" s="61">
        <f>Todas!S460</f>
        <v>0</v>
      </c>
      <c r="T5" s="61">
        <f>Todas!T460</f>
        <v>0</v>
      </c>
      <c r="U5" s="61">
        <f>Todas!U460</f>
        <v>0</v>
      </c>
      <c r="V5" s="61">
        <f>Todas!V460</f>
        <v>30</v>
      </c>
      <c r="W5" s="61">
        <f>Todas!W460</f>
        <v>0</v>
      </c>
      <c r="X5" s="61">
        <f>Todas!X460</f>
        <v>30</v>
      </c>
      <c r="Y5" s="61">
        <f>Todas!Y460</f>
        <v>0</v>
      </c>
      <c r="Z5" s="61">
        <f>Todas!Z460</f>
        <v>0</v>
      </c>
    </row>
    <row r="6" spans="1:26" ht="19.5" x14ac:dyDescent="0.25">
      <c r="A6" s="61">
        <v>4</v>
      </c>
      <c r="B6" s="61" t="str">
        <f>Todas!B461</f>
        <v>tupr-050</v>
      </c>
      <c r="C6" s="61">
        <f>Todas!C461</f>
        <v>14</v>
      </c>
      <c r="D6" s="61" t="str">
        <f>Todas!D461</f>
        <v>A</v>
      </c>
      <c r="E6" s="71" t="str">
        <f>Todas!E461</f>
        <v>TUBO PVC BRANCO ROSCAVEL CLASSE 15 1,1/2” X 6 METROS   NORMAS: - NBR 5648</v>
      </c>
      <c r="F6" s="61" t="str">
        <f>Todas!F461</f>
        <v xml:space="preserve">Un </v>
      </c>
      <c r="G6" s="61">
        <f>Todas!G461</f>
        <v>0</v>
      </c>
      <c r="H6" s="61">
        <f>Todas!H461</f>
        <v>0</v>
      </c>
      <c r="I6" s="61">
        <f>Todas!I461</f>
        <v>0</v>
      </c>
      <c r="J6" s="61">
        <f>Todas!J461</f>
        <v>0</v>
      </c>
      <c r="K6" s="61">
        <f>Todas!K461</f>
        <v>0</v>
      </c>
      <c r="L6" s="61">
        <f>Todas!L461</f>
        <v>0</v>
      </c>
      <c r="M6" s="61">
        <f>Todas!M461</f>
        <v>0</v>
      </c>
      <c r="N6" s="61">
        <f>Todas!N461</f>
        <v>0</v>
      </c>
      <c r="O6" s="61">
        <f>Todas!O461</f>
        <v>0</v>
      </c>
      <c r="P6" s="61">
        <f>Todas!P461</f>
        <v>0</v>
      </c>
      <c r="Q6" s="61">
        <f>Todas!Q461</f>
        <v>0</v>
      </c>
      <c r="R6" s="61">
        <f>Todas!R461</f>
        <v>0</v>
      </c>
      <c r="S6" s="61">
        <f>Todas!S461</f>
        <v>0</v>
      </c>
      <c r="T6" s="61">
        <f>Todas!T461</f>
        <v>0</v>
      </c>
      <c r="U6" s="61">
        <f>Todas!U461</f>
        <v>0</v>
      </c>
      <c r="V6" s="61">
        <f>Todas!V461</f>
        <v>10</v>
      </c>
      <c r="W6" s="61">
        <f>Todas!W461</f>
        <v>0</v>
      </c>
      <c r="X6" s="61">
        <f>Todas!X461</f>
        <v>10</v>
      </c>
      <c r="Y6" s="61">
        <f>Todas!Y461</f>
        <v>0</v>
      </c>
      <c r="Z6" s="61">
        <f>Todas!Z461</f>
        <v>0</v>
      </c>
    </row>
    <row r="7" spans="1:26" x14ac:dyDescent="0.25">
      <c r="A7" s="61"/>
      <c r="B7" s="61"/>
      <c r="C7" s="61"/>
      <c r="D7" s="61"/>
      <c r="E7" s="7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x14ac:dyDescent="0.25">
      <c r="A8" s="61"/>
      <c r="B8" s="61"/>
      <c r="C8" s="61"/>
      <c r="D8" s="61"/>
      <c r="E8" s="7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x14ac:dyDescent="0.25">
      <c r="A9" s="61"/>
      <c r="B9" s="61"/>
      <c r="C9" s="61"/>
      <c r="D9" s="61"/>
      <c r="E9" s="7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x14ac:dyDescent="0.25">
      <c r="A10" s="61"/>
      <c r="B10" s="61"/>
      <c r="C10" s="61"/>
      <c r="D10" s="61"/>
      <c r="E10" s="7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x14ac:dyDescent="0.25">
      <c r="A11" s="61"/>
      <c r="B11" s="61"/>
      <c r="C11" s="61"/>
      <c r="D11" s="61"/>
      <c r="E11" s="7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5">
      <c r="A12" s="61"/>
      <c r="B12" s="61"/>
      <c r="C12" s="61"/>
      <c r="D12" s="61"/>
      <c r="E12" s="7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x14ac:dyDescent="0.25">
      <c r="A13" s="61"/>
      <c r="B13" s="61"/>
      <c r="C13" s="61"/>
      <c r="D13" s="61"/>
      <c r="E13" s="7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x14ac:dyDescent="0.25">
      <c r="A14" s="61"/>
      <c r="B14" s="61"/>
      <c r="C14" s="61"/>
      <c r="D14" s="61"/>
      <c r="E14" s="7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5">
      <c r="A15" s="61"/>
      <c r="B15" s="61"/>
      <c r="C15" s="61"/>
      <c r="D15" s="61"/>
      <c r="E15" s="7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x14ac:dyDescent="0.25">
      <c r="A16" s="61"/>
      <c r="B16" s="61"/>
      <c r="C16" s="61"/>
      <c r="D16" s="61"/>
      <c r="E16" s="7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x14ac:dyDescent="0.25">
      <c r="A17" s="61"/>
      <c r="B17" s="61"/>
      <c r="C17" s="61"/>
      <c r="D17" s="61"/>
      <c r="E17" s="7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x14ac:dyDescent="0.25">
      <c r="A18" s="61"/>
      <c r="B18" s="61"/>
      <c r="C18" s="61"/>
      <c r="D18" s="61"/>
      <c r="E18" s="7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x14ac:dyDescent="0.25">
      <c r="A19" s="61"/>
      <c r="B19" s="61"/>
      <c r="C19" s="61"/>
      <c r="D19" s="61"/>
      <c r="E19" s="73" t="s">
        <v>919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>
        <f>SUM(Y3:Y18)</f>
        <v>0</v>
      </c>
      <c r="Z19" s="61">
        <f>SUM(Z3:Z18)</f>
        <v>0</v>
      </c>
    </row>
  </sheetData>
  <pageMargins left="0.25" right="0.25" top="0.75" bottom="0.75" header="0.3" footer="0.3"/>
  <pageSetup paperSize="9" orientation="landscape" r:id="rId1"/>
  <headerFooter>
    <oddHeader>&amp;CANEXO  I
Pregão nº 001/2014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3.7109375" bestFit="1" customWidth="1"/>
    <col min="2" max="2" width="6.140625" bestFit="1" customWidth="1"/>
    <col min="3" max="4" width="3.7109375" bestFit="1" customWidth="1"/>
    <col min="5" max="5" width="52.42578125" style="85" customWidth="1"/>
    <col min="6" max="23" width="3" customWidth="1"/>
    <col min="24" max="24" width="4.140625" customWidth="1"/>
    <col min="25" max="25" width="4.42578125" customWidth="1"/>
    <col min="26" max="26" width="4.5703125" customWidth="1"/>
  </cols>
  <sheetData>
    <row r="2" spans="1:26" s="3" customFormat="1" ht="76.5" x14ac:dyDescent="0.25">
      <c r="A2" s="69" t="str">
        <f>Todas!A2</f>
        <v>ITEM</v>
      </c>
      <c r="B2" s="69" t="str">
        <f>Todas!B2</f>
        <v>Ident. Abreviada</v>
      </c>
      <c r="C2" s="69" t="str">
        <f>Todas!C2</f>
        <v>Lote</v>
      </c>
      <c r="D2" s="69" t="str">
        <f>Todas!D2</f>
        <v>Água/Esgoto</v>
      </c>
      <c r="E2" s="70" t="str">
        <f>Todas!E2</f>
        <v>DESCRIÇÃO</v>
      </c>
      <c r="F2" s="69" t="str">
        <f>Todas!F2</f>
        <v>UNID</v>
      </c>
      <c r="G2" s="69" t="str">
        <f>Todas!G2</f>
        <v>Aimorés</v>
      </c>
      <c r="H2" s="69" t="str">
        <f>Todas!H2</f>
        <v>Alfredo Cahves</v>
      </c>
      <c r="I2" s="69" t="str">
        <f>Todas!I2</f>
        <v>Baixo Guandu</v>
      </c>
      <c r="J2" s="69" t="str">
        <f>Todas!J2</f>
        <v>Gov. Lindemberg</v>
      </c>
      <c r="K2" s="69" t="str">
        <f>Todas!K2</f>
        <v>Ibiraçu</v>
      </c>
      <c r="L2" s="69" t="str">
        <f>Todas!L2</f>
        <v>Itaguaçu</v>
      </c>
      <c r="M2" s="69" t="str">
        <f>Todas!M2</f>
        <v>Itarana</v>
      </c>
      <c r="N2" s="69" t="str">
        <f>Todas!N2</f>
        <v>Iconha</v>
      </c>
      <c r="O2" s="69" t="str">
        <f>Todas!O2</f>
        <v>Jerônimo Moteiro</v>
      </c>
      <c r="P2" s="69" t="str">
        <f>Todas!P2</f>
        <v>João Neiva</v>
      </c>
      <c r="Q2" s="69" t="str">
        <f>Todas!Q2</f>
        <v>Marilância</v>
      </c>
      <c r="R2" s="69" t="str">
        <f>Todas!R2</f>
        <v>Mimoso Sul</v>
      </c>
      <c r="S2" s="69" t="str">
        <f>Todas!S2</f>
        <v>Rio Bananal</v>
      </c>
      <c r="T2" s="69" t="str">
        <f>Todas!T2</f>
        <v>São Domingos</v>
      </c>
      <c r="U2" s="69" t="str">
        <f>Todas!U2</f>
        <v>São Mateus</v>
      </c>
      <c r="V2" s="69" t="str">
        <f>Todas!V2</f>
        <v>Sanear</v>
      </c>
      <c r="W2" s="69" t="str">
        <f>Todas!W2</f>
        <v>Vargem Alta</v>
      </c>
      <c r="X2" s="69" t="str">
        <f>Todas!X2</f>
        <v>TOTAL PEDIDO</v>
      </c>
      <c r="Y2" s="69" t="str">
        <f>Todas!Y2</f>
        <v>R$ UNITÁRIO</v>
      </c>
      <c r="Z2" s="69" t="str">
        <f>Todas!Z2</f>
        <v>R$ TOTAL</v>
      </c>
    </row>
    <row r="3" spans="1:26" x14ac:dyDescent="0.25">
      <c r="A3" s="61">
        <v>1</v>
      </c>
      <c r="B3" s="61" t="str">
        <f>Todas!B462</f>
        <v>tups-020</v>
      </c>
      <c r="C3" s="61">
        <f>Todas!C462</f>
        <v>15</v>
      </c>
      <c r="D3" s="61" t="str">
        <f>Todas!D462</f>
        <v>A</v>
      </c>
      <c r="E3" s="71" t="str">
        <f>Todas!E462</f>
        <v>TUBO PVC SOLDÁVEL CLASSE 15 DE20mm X 6 METROS  NORMAS: - NBR 5648</v>
      </c>
      <c r="F3" s="61" t="str">
        <f>Todas!F462</f>
        <v xml:space="preserve">Un </v>
      </c>
      <c r="G3" s="61">
        <f>Todas!G462</f>
        <v>800</v>
      </c>
      <c r="H3" s="61">
        <f>Todas!H462</f>
        <v>0</v>
      </c>
      <c r="I3" s="61">
        <f>Todas!I462</f>
        <v>1000</v>
      </c>
      <c r="J3" s="61">
        <f>Todas!J462</f>
        <v>0</v>
      </c>
      <c r="K3" s="61">
        <f>Todas!K462</f>
        <v>0</v>
      </c>
      <c r="L3" s="61">
        <f>Todas!L462</f>
        <v>100</v>
      </c>
      <c r="M3" s="61">
        <f>Todas!M462</f>
        <v>0</v>
      </c>
      <c r="N3" s="61">
        <f>Todas!N462</f>
        <v>0</v>
      </c>
      <c r="O3" s="61">
        <f>Todas!O462</f>
        <v>500</v>
      </c>
      <c r="P3" s="61">
        <f>Todas!P462</f>
        <v>0</v>
      </c>
      <c r="Q3" s="61">
        <f>Todas!Q462</f>
        <v>0</v>
      </c>
      <c r="R3" s="61">
        <f>Todas!R462</f>
        <v>300</v>
      </c>
      <c r="S3" s="61">
        <f>Todas!S462</f>
        <v>300</v>
      </c>
      <c r="T3" s="61">
        <f>Todas!T462</f>
        <v>0</v>
      </c>
      <c r="U3" s="61">
        <f>Todas!U462</f>
        <v>1000</v>
      </c>
      <c r="V3" s="61">
        <f>Todas!V462</f>
        <v>300</v>
      </c>
      <c r="W3" s="61">
        <f>Todas!W462</f>
        <v>25</v>
      </c>
      <c r="X3" s="61">
        <f>Todas!X462</f>
        <v>4325</v>
      </c>
      <c r="Y3" s="61">
        <f>Todas!Y462</f>
        <v>0</v>
      </c>
      <c r="Z3" s="61">
        <f>Todas!Z462</f>
        <v>0</v>
      </c>
    </row>
    <row r="4" spans="1:26" x14ac:dyDescent="0.25">
      <c r="A4" s="61">
        <v>2</v>
      </c>
      <c r="B4" s="61" t="str">
        <f>Todas!B463</f>
        <v>tups-025</v>
      </c>
      <c r="C4" s="61">
        <f>Todas!C463</f>
        <v>15</v>
      </c>
      <c r="D4" s="61" t="str">
        <f>Todas!D463</f>
        <v>A</v>
      </c>
      <c r="E4" s="71" t="str">
        <f>Todas!E463</f>
        <v>TUBO PVC SOLDÁVEL CLASSE 15 DE25mm X 6 METROS  NORMAS: - NBR 5648</v>
      </c>
      <c r="F4" s="61" t="str">
        <f>Todas!F463</f>
        <v xml:space="preserve">Un </v>
      </c>
      <c r="G4" s="61">
        <f>Todas!G463</f>
        <v>300</v>
      </c>
      <c r="H4" s="61">
        <f>Todas!H463</f>
        <v>0</v>
      </c>
      <c r="I4" s="61">
        <f>Todas!I463</f>
        <v>300</v>
      </c>
      <c r="J4" s="61">
        <f>Todas!J463</f>
        <v>0</v>
      </c>
      <c r="K4" s="61">
        <f>Todas!K463</f>
        <v>0</v>
      </c>
      <c r="L4" s="61">
        <f>Todas!L463</f>
        <v>0</v>
      </c>
      <c r="M4" s="61">
        <f>Todas!M463</f>
        <v>0</v>
      </c>
      <c r="N4" s="61">
        <f>Todas!N463</f>
        <v>0</v>
      </c>
      <c r="O4" s="61">
        <f>Todas!O463</f>
        <v>50</v>
      </c>
      <c r="P4" s="61">
        <f>Todas!P463</f>
        <v>0</v>
      </c>
      <c r="Q4" s="61">
        <f>Todas!Q463</f>
        <v>0</v>
      </c>
      <c r="R4" s="61">
        <f>Todas!R463</f>
        <v>0</v>
      </c>
      <c r="S4" s="61">
        <f>Todas!S463</f>
        <v>50</v>
      </c>
      <c r="T4" s="61">
        <f>Todas!T463</f>
        <v>0</v>
      </c>
      <c r="U4" s="61">
        <f>Todas!U463</f>
        <v>0</v>
      </c>
      <c r="V4" s="61">
        <f>Todas!V463</f>
        <v>0</v>
      </c>
      <c r="W4" s="61">
        <f>Todas!W463</f>
        <v>20</v>
      </c>
      <c r="X4" s="61">
        <f>Todas!X463</f>
        <v>720</v>
      </c>
      <c r="Y4" s="61">
        <f>Todas!Y463</f>
        <v>0</v>
      </c>
      <c r="Z4" s="61">
        <f>Todas!Z463</f>
        <v>0</v>
      </c>
    </row>
    <row r="5" spans="1:26" x14ac:dyDescent="0.25">
      <c r="A5" s="61">
        <v>3</v>
      </c>
      <c r="B5" s="61" t="str">
        <f>Todas!B464</f>
        <v>tups-032</v>
      </c>
      <c r="C5" s="61">
        <f>Todas!C464</f>
        <v>15</v>
      </c>
      <c r="D5" s="61" t="str">
        <f>Todas!D464</f>
        <v>A</v>
      </c>
      <c r="E5" s="71" t="str">
        <f>Todas!E464</f>
        <v>TUBO PVC SOLDÁVEL CLASSE 15 DE32MM X 6 METROS NORMAS: - NBR 5648</v>
      </c>
      <c r="F5" s="61" t="str">
        <f>Todas!F464</f>
        <v xml:space="preserve">Un </v>
      </c>
      <c r="G5" s="61">
        <f>Todas!G464</f>
        <v>60</v>
      </c>
      <c r="H5" s="61">
        <f>Todas!H464</f>
        <v>0</v>
      </c>
      <c r="I5" s="61">
        <f>Todas!I464</f>
        <v>200</v>
      </c>
      <c r="J5" s="61">
        <f>Todas!J464</f>
        <v>0</v>
      </c>
      <c r="K5" s="61">
        <f>Todas!K464</f>
        <v>0</v>
      </c>
      <c r="L5" s="61">
        <f>Todas!L464</f>
        <v>0</v>
      </c>
      <c r="M5" s="61">
        <f>Todas!M464</f>
        <v>0</v>
      </c>
      <c r="N5" s="61">
        <f>Todas!N464</f>
        <v>0</v>
      </c>
      <c r="O5" s="61">
        <f>Todas!O464</f>
        <v>100</v>
      </c>
      <c r="P5" s="61">
        <f>Todas!P464</f>
        <v>0</v>
      </c>
      <c r="Q5" s="61">
        <f>Todas!Q464</f>
        <v>0</v>
      </c>
      <c r="R5" s="61">
        <f>Todas!R464</f>
        <v>20</v>
      </c>
      <c r="S5" s="61">
        <f>Todas!S464</f>
        <v>20</v>
      </c>
      <c r="T5" s="61">
        <f>Todas!T464</f>
        <v>0</v>
      </c>
      <c r="U5" s="61">
        <f>Todas!U464</f>
        <v>0</v>
      </c>
      <c r="V5" s="61">
        <f>Todas!V464</f>
        <v>100</v>
      </c>
      <c r="W5" s="61">
        <f>Todas!W464</f>
        <v>100</v>
      </c>
      <c r="X5" s="61">
        <f>Todas!X464</f>
        <v>600</v>
      </c>
      <c r="Y5" s="61">
        <f>Todas!Y464</f>
        <v>0</v>
      </c>
      <c r="Z5" s="61">
        <f>Todas!Z464</f>
        <v>0</v>
      </c>
    </row>
    <row r="6" spans="1:26" x14ac:dyDescent="0.25">
      <c r="A6" s="61">
        <v>4</v>
      </c>
      <c r="B6" s="61" t="str">
        <f>Todas!B465</f>
        <v>tups-040</v>
      </c>
      <c r="C6" s="61">
        <f>Todas!C465</f>
        <v>15</v>
      </c>
      <c r="D6" s="61" t="str">
        <f>Todas!D465</f>
        <v>A</v>
      </c>
      <c r="E6" s="71" t="str">
        <f>Todas!E465</f>
        <v>TUBO PVC SOLDÁVEL CLASSE 15 DE40 mm X 6 METROS NORMAS: - NBR 5648</v>
      </c>
      <c r="F6" s="61" t="str">
        <f>Todas!F465</f>
        <v xml:space="preserve">Un </v>
      </c>
      <c r="G6" s="61">
        <f>Todas!G465</f>
        <v>0</v>
      </c>
      <c r="H6" s="61">
        <f>Todas!H465</f>
        <v>0</v>
      </c>
      <c r="I6" s="61">
        <f>Todas!I465</f>
        <v>100</v>
      </c>
      <c r="J6" s="61">
        <f>Todas!J465</f>
        <v>10</v>
      </c>
      <c r="K6" s="61">
        <f>Todas!K465</f>
        <v>0</v>
      </c>
      <c r="L6" s="61">
        <f>Todas!L465</f>
        <v>10</v>
      </c>
      <c r="M6" s="61">
        <f>Todas!M465</f>
        <v>0</v>
      </c>
      <c r="N6" s="61">
        <f>Todas!N465</f>
        <v>0</v>
      </c>
      <c r="O6" s="61">
        <f>Todas!O465</f>
        <v>0</v>
      </c>
      <c r="P6" s="61">
        <f>Todas!P465</f>
        <v>0</v>
      </c>
      <c r="Q6" s="61">
        <f>Todas!Q465</f>
        <v>0</v>
      </c>
      <c r="R6" s="61">
        <f>Todas!R465</f>
        <v>0</v>
      </c>
      <c r="S6" s="61">
        <f>Todas!S465</f>
        <v>20</v>
      </c>
      <c r="T6" s="61">
        <f>Todas!T465</f>
        <v>0</v>
      </c>
      <c r="U6" s="61">
        <f>Todas!U465</f>
        <v>50</v>
      </c>
      <c r="V6" s="61">
        <f>Todas!V465</f>
        <v>15</v>
      </c>
      <c r="W6" s="61">
        <f>Todas!W465</f>
        <v>0</v>
      </c>
      <c r="X6" s="61">
        <f>Todas!X465</f>
        <v>205</v>
      </c>
      <c r="Y6" s="61">
        <f>Todas!Y465</f>
        <v>0</v>
      </c>
      <c r="Z6" s="61">
        <f>Todas!Z465</f>
        <v>0</v>
      </c>
    </row>
    <row r="7" spans="1:26" x14ac:dyDescent="0.25">
      <c r="A7" s="61">
        <v>5</v>
      </c>
      <c r="B7" s="61" t="str">
        <f>Todas!B466</f>
        <v>tups-050</v>
      </c>
      <c r="C7" s="61">
        <f>Todas!C466</f>
        <v>15</v>
      </c>
      <c r="D7" s="61" t="str">
        <f>Todas!D466</f>
        <v>A</v>
      </c>
      <c r="E7" s="71" t="str">
        <f>Todas!E466</f>
        <v>TUBO PVC SOLDÁVEL CLASSE 15 DE50mm X 6 METROS NORMAS: - NBR 5648</v>
      </c>
      <c r="F7" s="61" t="str">
        <f>Todas!F466</f>
        <v xml:space="preserve">Un </v>
      </c>
      <c r="G7" s="61">
        <f>Todas!G466</f>
        <v>0</v>
      </c>
      <c r="H7" s="61">
        <f>Todas!H466</f>
        <v>0</v>
      </c>
      <c r="I7" s="61">
        <f>Todas!I466</f>
        <v>0</v>
      </c>
      <c r="J7" s="61">
        <f>Todas!J466</f>
        <v>2</v>
      </c>
      <c r="K7" s="61">
        <f>Todas!K466</f>
        <v>40</v>
      </c>
      <c r="L7" s="61">
        <f>Todas!L466</f>
        <v>100</v>
      </c>
      <c r="M7" s="61">
        <f>Todas!M466</f>
        <v>0</v>
      </c>
      <c r="N7" s="61">
        <f>Todas!N466</f>
        <v>0</v>
      </c>
      <c r="O7" s="61">
        <f>Todas!O466</f>
        <v>250</v>
      </c>
      <c r="P7" s="61">
        <f>Todas!P466</f>
        <v>0</v>
      </c>
      <c r="Q7" s="61">
        <f>Todas!Q466</f>
        <v>0</v>
      </c>
      <c r="R7" s="61">
        <f>Todas!R466</f>
        <v>0</v>
      </c>
      <c r="S7" s="61">
        <f>Todas!S466</f>
        <v>50</v>
      </c>
      <c r="T7" s="61">
        <f>Todas!T466</f>
        <v>0</v>
      </c>
      <c r="U7" s="61">
        <f>Todas!U466</f>
        <v>200</v>
      </c>
      <c r="V7" s="61">
        <f>Todas!V466</f>
        <v>30</v>
      </c>
      <c r="W7" s="61">
        <f>Todas!W466</f>
        <v>0</v>
      </c>
      <c r="X7" s="61">
        <f>Todas!X466</f>
        <v>672</v>
      </c>
      <c r="Y7" s="61">
        <f>Todas!Y466</f>
        <v>0</v>
      </c>
      <c r="Z7" s="61">
        <f>Todas!Z466</f>
        <v>0</v>
      </c>
    </row>
    <row r="8" spans="1:26" x14ac:dyDescent="0.25">
      <c r="A8" s="61">
        <v>6</v>
      </c>
      <c r="B8" s="61" t="str">
        <f>Todas!B467</f>
        <v>tups-060</v>
      </c>
      <c r="C8" s="61">
        <f>Todas!C467</f>
        <v>15</v>
      </c>
      <c r="D8" s="61" t="str">
        <f>Todas!D467</f>
        <v>A</v>
      </c>
      <c r="E8" s="71" t="str">
        <f>Todas!E467</f>
        <v>TUBO PVC SOLDÁVEL CLASSE 15 DE60mm X 6 METROS NORMAS: - NBR 5648</v>
      </c>
      <c r="F8" s="61" t="str">
        <f>Todas!F467</f>
        <v xml:space="preserve">Un </v>
      </c>
      <c r="G8" s="61">
        <f>Todas!G467</f>
        <v>0</v>
      </c>
      <c r="H8" s="61">
        <f>Todas!H467</f>
        <v>0</v>
      </c>
      <c r="I8" s="61">
        <f>Todas!I467</f>
        <v>0</v>
      </c>
      <c r="J8" s="61">
        <f>Todas!J467</f>
        <v>0</v>
      </c>
      <c r="K8" s="61">
        <f>Todas!K467</f>
        <v>0</v>
      </c>
      <c r="L8" s="61">
        <f>Todas!L467</f>
        <v>150</v>
      </c>
      <c r="M8" s="61">
        <f>Todas!M467</f>
        <v>0</v>
      </c>
      <c r="N8" s="61">
        <f>Todas!N467</f>
        <v>0</v>
      </c>
      <c r="O8" s="61">
        <f>Todas!O467</f>
        <v>700</v>
      </c>
      <c r="P8" s="61">
        <f>Todas!P467</f>
        <v>0</v>
      </c>
      <c r="Q8" s="61">
        <f>Todas!Q467</f>
        <v>0</v>
      </c>
      <c r="R8" s="61">
        <f>Todas!R467</f>
        <v>50</v>
      </c>
      <c r="S8" s="61">
        <f>Todas!S467</f>
        <v>0</v>
      </c>
      <c r="T8" s="61">
        <f>Todas!T467</f>
        <v>0</v>
      </c>
      <c r="U8" s="61">
        <f>Todas!U467</f>
        <v>0</v>
      </c>
      <c r="V8" s="61">
        <f>Todas!V467</f>
        <v>0</v>
      </c>
      <c r="W8" s="61">
        <f>Todas!W467</f>
        <v>0</v>
      </c>
      <c r="X8" s="61">
        <f>Todas!X467</f>
        <v>900</v>
      </c>
      <c r="Y8" s="61">
        <f>Todas!Y467</f>
        <v>0</v>
      </c>
      <c r="Z8" s="61">
        <f>Todas!Z467</f>
        <v>0</v>
      </c>
    </row>
    <row r="9" spans="1:26" x14ac:dyDescent="0.25">
      <c r="A9" s="61">
        <v>7</v>
      </c>
      <c r="B9" s="61" t="str">
        <f>Todas!B468</f>
        <v>tups-075</v>
      </c>
      <c r="C9" s="61">
        <f>Todas!C468</f>
        <v>15</v>
      </c>
      <c r="D9" s="61" t="str">
        <f>Todas!D468</f>
        <v>A</v>
      </c>
      <c r="E9" s="71" t="str">
        <f>Todas!E468</f>
        <v>TUBO PVC SOLDÁVEL CLASSE 15 DE75mm X 06 METROS NORMAS: - NBR 5648</v>
      </c>
      <c r="F9" s="61" t="str">
        <f>Todas!F468</f>
        <v xml:space="preserve">Un </v>
      </c>
      <c r="G9" s="61">
        <f>Todas!G468</f>
        <v>0</v>
      </c>
      <c r="H9" s="61">
        <f>Todas!H468</f>
        <v>0</v>
      </c>
      <c r="I9" s="61">
        <f>Todas!I468</f>
        <v>0</v>
      </c>
      <c r="J9" s="61">
        <f>Todas!J468</f>
        <v>0</v>
      </c>
      <c r="K9" s="61">
        <f>Todas!K468</f>
        <v>0</v>
      </c>
      <c r="L9" s="61">
        <f>Todas!L468</f>
        <v>10</v>
      </c>
      <c r="M9" s="61">
        <f>Todas!M468</f>
        <v>0</v>
      </c>
      <c r="N9" s="61">
        <f>Todas!N468</f>
        <v>0</v>
      </c>
      <c r="O9" s="61">
        <f>Todas!O468</f>
        <v>0</v>
      </c>
      <c r="P9" s="61">
        <f>Todas!P468</f>
        <v>0</v>
      </c>
      <c r="Q9" s="61">
        <f>Todas!Q468</f>
        <v>0</v>
      </c>
      <c r="R9" s="61">
        <f>Todas!R468</f>
        <v>10</v>
      </c>
      <c r="S9" s="61">
        <f>Todas!S468</f>
        <v>0</v>
      </c>
      <c r="T9" s="61">
        <f>Todas!T468</f>
        <v>0</v>
      </c>
      <c r="U9" s="61">
        <f>Todas!U468</f>
        <v>0</v>
      </c>
      <c r="V9" s="61">
        <f>Todas!V468</f>
        <v>0</v>
      </c>
      <c r="W9" s="61">
        <f>Todas!W468</f>
        <v>0</v>
      </c>
      <c r="X9" s="61">
        <f>Todas!X468</f>
        <v>20</v>
      </c>
      <c r="Y9" s="61">
        <f>Todas!Y468</f>
        <v>0</v>
      </c>
      <c r="Z9" s="61">
        <f>Todas!Z468</f>
        <v>0</v>
      </c>
    </row>
    <row r="10" spans="1:26" ht="19.5" x14ac:dyDescent="0.25">
      <c r="A10" s="61">
        <v>8</v>
      </c>
      <c r="B10" s="61" t="str">
        <f>Todas!B469</f>
        <v>tups-085</v>
      </c>
      <c r="C10" s="61">
        <f>Todas!C469</f>
        <v>15</v>
      </c>
      <c r="D10" s="61" t="str">
        <f>Todas!D469</f>
        <v>A</v>
      </c>
      <c r="E10" s="71" t="str">
        <f>Todas!E469</f>
        <v>TUBO PVC SOLDÁVEL CLASSE 15 DE85mm X 06 METROS  NORMAS: - NBR 5648</v>
      </c>
      <c r="F10" s="61" t="str">
        <f>Todas!F469</f>
        <v xml:space="preserve">Un </v>
      </c>
      <c r="G10" s="61">
        <f>Todas!G469</f>
        <v>0</v>
      </c>
      <c r="H10" s="61">
        <f>Todas!H469</f>
        <v>0</v>
      </c>
      <c r="I10" s="61">
        <f>Todas!I469</f>
        <v>0</v>
      </c>
      <c r="J10" s="61">
        <f>Todas!J469</f>
        <v>0</v>
      </c>
      <c r="K10" s="61">
        <f>Todas!K469</f>
        <v>0</v>
      </c>
      <c r="L10" s="61">
        <f>Todas!L469</f>
        <v>50</v>
      </c>
      <c r="M10" s="61">
        <f>Todas!M469</f>
        <v>0</v>
      </c>
      <c r="N10" s="61">
        <f>Todas!N469</f>
        <v>0</v>
      </c>
      <c r="O10" s="61">
        <f>Todas!O469</f>
        <v>0</v>
      </c>
      <c r="P10" s="61">
        <f>Todas!P469</f>
        <v>0</v>
      </c>
      <c r="Q10" s="61">
        <f>Todas!Q469</f>
        <v>0</v>
      </c>
      <c r="R10" s="61">
        <f>Todas!R469</f>
        <v>10</v>
      </c>
      <c r="S10" s="61">
        <f>Todas!S469</f>
        <v>0</v>
      </c>
      <c r="T10" s="61">
        <f>Todas!T469</f>
        <v>0</v>
      </c>
      <c r="U10" s="61">
        <f>Todas!U469</f>
        <v>0</v>
      </c>
      <c r="V10" s="61">
        <f>Todas!V469</f>
        <v>0</v>
      </c>
      <c r="W10" s="61">
        <f>Todas!W469</f>
        <v>0</v>
      </c>
      <c r="X10" s="61">
        <f>Todas!X469</f>
        <v>60</v>
      </c>
      <c r="Y10" s="61">
        <f>Todas!Y469</f>
        <v>0</v>
      </c>
      <c r="Z10" s="61">
        <f>Todas!Z469</f>
        <v>0</v>
      </c>
    </row>
    <row r="11" spans="1:26" x14ac:dyDescent="0.25">
      <c r="A11" s="61"/>
      <c r="B11" s="61"/>
      <c r="C11" s="61"/>
      <c r="D11" s="61"/>
      <c r="E11" s="7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5">
      <c r="A12" s="61"/>
      <c r="B12" s="61"/>
      <c r="C12" s="61"/>
      <c r="D12" s="61"/>
      <c r="E12" s="7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x14ac:dyDescent="0.25">
      <c r="A13" s="61"/>
      <c r="B13" s="61"/>
      <c r="C13" s="61"/>
      <c r="D13" s="61"/>
      <c r="E13" s="7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x14ac:dyDescent="0.25">
      <c r="A14" s="61"/>
      <c r="B14" s="61"/>
      <c r="C14" s="61"/>
      <c r="D14" s="61"/>
      <c r="E14" s="7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5">
      <c r="A15" s="61"/>
      <c r="B15" s="61"/>
      <c r="C15" s="61"/>
      <c r="D15" s="61"/>
      <c r="E15" s="7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x14ac:dyDescent="0.25">
      <c r="A16" s="61"/>
      <c r="B16" s="61"/>
      <c r="C16" s="61"/>
      <c r="D16" s="61"/>
      <c r="E16" s="73" t="s">
        <v>885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>
        <f>SUM(Y3:Y15)</f>
        <v>0</v>
      </c>
      <c r="Z16" s="61">
        <f>SUM(Z3:Z15)</f>
        <v>0</v>
      </c>
    </row>
  </sheetData>
  <pageMargins left="0.25" right="0.25" top="0.75" bottom="0.75" header="0.3" footer="0.3"/>
  <pageSetup paperSize="9" orientation="landscape" r:id="rId1"/>
  <headerFooter>
    <oddHeader>&amp;CANEXO  I
Pregão nº 001/2014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"/>
  <sheetViews>
    <sheetView view="pageLayout" zoomScaleNormal="100" workbookViewId="0">
      <selection activeCell="U15" sqref="U15"/>
    </sheetView>
  </sheetViews>
  <sheetFormatPr defaultRowHeight="15" x14ac:dyDescent="0.25"/>
  <cols>
    <col min="1" max="1" width="3.7109375" style="68" bestFit="1" customWidth="1"/>
    <col min="2" max="2" width="6.140625" style="68" bestFit="1" customWidth="1"/>
    <col min="3" max="4" width="3.7109375" style="68" bestFit="1" customWidth="1"/>
    <col min="5" max="5" width="41.5703125" style="72" customWidth="1"/>
    <col min="6" max="23" width="3.140625" style="68" customWidth="1"/>
    <col min="24" max="24" width="4.140625" style="68" customWidth="1"/>
    <col min="25" max="25" width="6.42578125" style="68" customWidth="1"/>
    <col min="26" max="26" width="7.140625" style="68" customWidth="1"/>
  </cols>
  <sheetData>
    <row r="2" spans="1:26" s="3" customFormat="1" ht="76.5" x14ac:dyDescent="0.25">
      <c r="A2" s="69" t="str">
        <f>Todas!A2</f>
        <v>ITEM</v>
      </c>
      <c r="B2" s="69" t="str">
        <f>Todas!B2</f>
        <v>Ident. Abreviada</v>
      </c>
      <c r="C2" s="69" t="str">
        <f>Todas!C2</f>
        <v>Lote</v>
      </c>
      <c r="D2" s="69" t="str">
        <f>Todas!D2</f>
        <v>Água/Esgoto</v>
      </c>
      <c r="E2" s="70" t="str">
        <f>Todas!E2</f>
        <v>DESCRIÇÃO</v>
      </c>
      <c r="F2" s="69" t="str">
        <f>Todas!F2</f>
        <v>UNID</v>
      </c>
      <c r="G2" s="69" t="str">
        <f>Todas!G2</f>
        <v>Aimorés</v>
      </c>
      <c r="H2" s="69" t="str">
        <f>Todas!H2</f>
        <v>Alfredo Cahves</v>
      </c>
      <c r="I2" s="69" t="str">
        <f>Todas!I2</f>
        <v>Baixo Guandu</v>
      </c>
      <c r="J2" s="69" t="str">
        <f>Todas!J2</f>
        <v>Gov. Lindemberg</v>
      </c>
      <c r="K2" s="69" t="str">
        <f>Todas!K2</f>
        <v>Ibiraçu</v>
      </c>
      <c r="L2" s="69" t="str">
        <f>Todas!L2</f>
        <v>Itaguaçu</v>
      </c>
      <c r="M2" s="69" t="str">
        <f>Todas!M2</f>
        <v>Itarana</v>
      </c>
      <c r="N2" s="69" t="str">
        <f>Todas!N2</f>
        <v>Iconha</v>
      </c>
      <c r="O2" s="69" t="str">
        <f>Todas!O2</f>
        <v>Jerônimo Moteiro</v>
      </c>
      <c r="P2" s="69" t="str">
        <f>Todas!P2</f>
        <v>João Neiva</v>
      </c>
      <c r="Q2" s="69" t="str">
        <f>Todas!Q2</f>
        <v>Marilância</v>
      </c>
      <c r="R2" s="69" t="str">
        <f>Todas!R2</f>
        <v>Mimoso Sul</v>
      </c>
      <c r="S2" s="69" t="str">
        <f>Todas!S2</f>
        <v>Rio Bananal</v>
      </c>
      <c r="T2" s="69" t="str">
        <f>Todas!T2</f>
        <v>São Domingos</v>
      </c>
      <c r="U2" s="69" t="str">
        <f>Todas!U2</f>
        <v>São Mateus</v>
      </c>
      <c r="V2" s="69" t="str">
        <f>Todas!V2</f>
        <v>Sanear</v>
      </c>
      <c r="W2" s="69" t="str">
        <f>Todas!W2</f>
        <v>Vargem Alta</v>
      </c>
      <c r="X2" s="69" t="str">
        <f>Todas!X2</f>
        <v>TOTAL PEDIDO</v>
      </c>
      <c r="Y2" s="69" t="str">
        <f>Todas!Y2</f>
        <v>R$ UNITÁRIO</v>
      </c>
      <c r="Z2" s="69" t="str">
        <f>Todas!Z2</f>
        <v>R$ TOTAL</v>
      </c>
    </row>
    <row r="3" spans="1:26" x14ac:dyDescent="0.25">
      <c r="A3" s="61">
        <v>1</v>
      </c>
      <c r="B3" s="61" t="str">
        <f>Todas!B470</f>
        <v>tupp-040</v>
      </c>
      <c r="C3" s="61">
        <f>Todas!C470</f>
        <v>16</v>
      </c>
      <c r="D3" s="61" t="str">
        <f>Todas!D470</f>
        <v>E</v>
      </c>
      <c r="E3" s="71" t="str">
        <f>Todas!E470</f>
        <v>TUBO PVC ESGOTO PRIMÁRIO CLASSE A 40mm NB-5688.</v>
      </c>
      <c r="F3" s="61" t="str">
        <f>Todas!F470</f>
        <v xml:space="preserve">Un </v>
      </c>
      <c r="G3" s="61">
        <f>Todas!G470</f>
        <v>0</v>
      </c>
      <c r="H3" s="61">
        <f>Todas!H470</f>
        <v>0</v>
      </c>
      <c r="I3" s="61">
        <f>Todas!I470</f>
        <v>0</v>
      </c>
      <c r="J3" s="61">
        <f>Todas!J470</f>
        <v>0</v>
      </c>
      <c r="K3" s="61">
        <f>Todas!K470</f>
        <v>0</v>
      </c>
      <c r="L3" s="61">
        <f>Todas!L470</f>
        <v>0</v>
      </c>
      <c r="M3" s="61">
        <f>Todas!M470</f>
        <v>0</v>
      </c>
      <c r="N3" s="61">
        <f>Todas!N470</f>
        <v>0</v>
      </c>
      <c r="O3" s="61">
        <f>Todas!O470</f>
        <v>0</v>
      </c>
      <c r="P3" s="61">
        <f>Todas!P470</f>
        <v>0</v>
      </c>
      <c r="Q3" s="61">
        <f>Todas!Q470</f>
        <v>0</v>
      </c>
      <c r="R3" s="61">
        <f>Todas!R470</f>
        <v>0</v>
      </c>
      <c r="S3" s="61">
        <f>Todas!S470</f>
        <v>20</v>
      </c>
      <c r="T3" s="61">
        <f>Todas!T470</f>
        <v>0</v>
      </c>
      <c r="U3" s="61">
        <f>Todas!U470</f>
        <v>0</v>
      </c>
      <c r="V3" s="61">
        <f>Todas!V470</f>
        <v>15</v>
      </c>
      <c r="W3" s="61">
        <f>Todas!W470</f>
        <v>0</v>
      </c>
      <c r="X3" s="61">
        <f>Todas!X470</f>
        <v>35</v>
      </c>
      <c r="Y3" s="61">
        <f>Todas!Y470</f>
        <v>0</v>
      </c>
      <c r="Z3" s="61">
        <f>Todas!Z470</f>
        <v>0</v>
      </c>
    </row>
    <row r="4" spans="1:26" x14ac:dyDescent="0.25">
      <c r="A4" s="61">
        <v>2</v>
      </c>
      <c r="B4" s="61" t="str">
        <f>Todas!B471</f>
        <v>tupp-050</v>
      </c>
      <c r="C4" s="61">
        <f>Todas!C471</f>
        <v>16</v>
      </c>
      <c r="D4" s="61" t="str">
        <f>Todas!D471</f>
        <v>E</v>
      </c>
      <c r="E4" s="71" t="str">
        <f>Todas!E471</f>
        <v>TUBO PVC ESGOTO PRIMÁRIO CLASSE A 50mm NB-5688.</v>
      </c>
      <c r="F4" s="61" t="str">
        <f>Todas!F471</f>
        <v xml:space="preserve">Un </v>
      </c>
      <c r="G4" s="61">
        <f>Todas!G471</f>
        <v>0</v>
      </c>
      <c r="H4" s="61">
        <f>Todas!H471</f>
        <v>0</v>
      </c>
      <c r="I4" s="61">
        <f>Todas!I471</f>
        <v>0</v>
      </c>
      <c r="J4" s="61">
        <f>Todas!J471</f>
        <v>0</v>
      </c>
      <c r="K4" s="61">
        <f>Todas!K471</f>
        <v>0</v>
      </c>
      <c r="L4" s="61">
        <f>Todas!L471</f>
        <v>0</v>
      </c>
      <c r="M4" s="61">
        <f>Todas!M471</f>
        <v>0</v>
      </c>
      <c r="N4" s="61">
        <f>Todas!N471</f>
        <v>0</v>
      </c>
      <c r="O4" s="61">
        <f>Todas!O471</f>
        <v>0</v>
      </c>
      <c r="P4" s="61">
        <f>Todas!P471</f>
        <v>0</v>
      </c>
      <c r="Q4" s="61">
        <f>Todas!Q471</f>
        <v>0</v>
      </c>
      <c r="R4" s="61">
        <f>Todas!R471</f>
        <v>0</v>
      </c>
      <c r="S4" s="61">
        <f>Todas!S471</f>
        <v>20</v>
      </c>
      <c r="T4" s="61">
        <f>Todas!T471</f>
        <v>0</v>
      </c>
      <c r="U4" s="61">
        <f>Todas!U471</f>
        <v>0</v>
      </c>
      <c r="V4" s="61">
        <f>Todas!V471</f>
        <v>0</v>
      </c>
      <c r="W4" s="61">
        <f>Todas!W471</f>
        <v>0</v>
      </c>
      <c r="X4" s="61">
        <f>Todas!X471</f>
        <v>20</v>
      </c>
      <c r="Y4" s="61">
        <f>Todas!Y471</f>
        <v>0</v>
      </c>
      <c r="Z4" s="61">
        <f>Todas!Z471</f>
        <v>0</v>
      </c>
    </row>
    <row r="5" spans="1:26" x14ac:dyDescent="0.25">
      <c r="A5" s="61">
        <v>3</v>
      </c>
      <c r="B5" s="61" t="str">
        <f>Todas!B472</f>
        <v>tupp-075</v>
      </c>
      <c r="C5" s="61">
        <f>Todas!C472</f>
        <v>16</v>
      </c>
      <c r="D5" s="61" t="str">
        <f>Todas!D472</f>
        <v>E</v>
      </c>
      <c r="E5" s="71" t="str">
        <f>Todas!E472</f>
        <v>TUBO PVC ESGOTO PRIMÁRIO CLASSE A 75mm NB-5688.</v>
      </c>
      <c r="F5" s="61" t="str">
        <f>Todas!F472</f>
        <v xml:space="preserve">Un </v>
      </c>
      <c r="G5" s="61">
        <f>Todas!G472</f>
        <v>0</v>
      </c>
      <c r="H5" s="61">
        <f>Todas!H472</f>
        <v>0</v>
      </c>
      <c r="I5" s="61">
        <f>Todas!I472</f>
        <v>0</v>
      </c>
      <c r="J5" s="61">
        <f>Todas!J472</f>
        <v>0</v>
      </c>
      <c r="K5" s="61">
        <f>Todas!K472</f>
        <v>0</v>
      </c>
      <c r="L5" s="61">
        <f>Todas!L472</f>
        <v>0</v>
      </c>
      <c r="M5" s="61">
        <f>Todas!M472</f>
        <v>0</v>
      </c>
      <c r="N5" s="61">
        <f>Todas!N472</f>
        <v>0</v>
      </c>
      <c r="O5" s="61">
        <f>Todas!O472</f>
        <v>0</v>
      </c>
      <c r="P5" s="61">
        <f>Todas!P472</f>
        <v>0</v>
      </c>
      <c r="Q5" s="61">
        <f>Todas!Q472</f>
        <v>0</v>
      </c>
      <c r="R5" s="61">
        <f>Todas!R472</f>
        <v>0</v>
      </c>
      <c r="S5" s="61">
        <f>Todas!S472</f>
        <v>20</v>
      </c>
      <c r="T5" s="61">
        <f>Todas!T472</f>
        <v>0</v>
      </c>
      <c r="U5" s="61">
        <f>Todas!U472</f>
        <v>0</v>
      </c>
      <c r="V5" s="61">
        <f>Todas!V472</f>
        <v>20</v>
      </c>
      <c r="W5" s="61">
        <f>Todas!W472</f>
        <v>0</v>
      </c>
      <c r="X5" s="61">
        <f>Todas!X472</f>
        <v>40</v>
      </c>
      <c r="Y5" s="61">
        <f>Todas!Y472</f>
        <v>0</v>
      </c>
      <c r="Z5" s="61">
        <f>Todas!Z472</f>
        <v>0</v>
      </c>
    </row>
    <row r="6" spans="1:26" x14ac:dyDescent="0.25">
      <c r="A6" s="61">
        <v>4</v>
      </c>
      <c r="B6" s="61" t="str">
        <f>Todas!B473</f>
        <v>tupp-100</v>
      </c>
      <c r="C6" s="61">
        <f>Todas!C473</f>
        <v>16</v>
      </c>
      <c r="D6" s="61" t="str">
        <f>Todas!D473</f>
        <v>E</v>
      </c>
      <c r="E6" s="71" t="str">
        <f>Todas!E473</f>
        <v>TUBO PVC ESGOTO PRIMÁRIO CLASSE A 100mm NB-5688.</v>
      </c>
      <c r="F6" s="61" t="str">
        <f>Todas!F473</f>
        <v xml:space="preserve">Un </v>
      </c>
      <c r="G6" s="61">
        <f>Todas!G473</f>
        <v>300</v>
      </c>
      <c r="H6" s="61">
        <f>Todas!H473</f>
        <v>0</v>
      </c>
      <c r="I6" s="61">
        <f>Todas!I473</f>
        <v>0</v>
      </c>
      <c r="J6" s="61">
        <f>Todas!J473</f>
        <v>0</v>
      </c>
      <c r="K6" s="61">
        <f>Todas!K473</f>
        <v>0</v>
      </c>
      <c r="L6" s="61">
        <f>Todas!L473</f>
        <v>0</v>
      </c>
      <c r="M6" s="61">
        <f>Todas!M473</f>
        <v>0</v>
      </c>
      <c r="N6" s="61">
        <f>Todas!N473</f>
        <v>10</v>
      </c>
      <c r="O6" s="61">
        <f>Todas!O473</f>
        <v>150</v>
      </c>
      <c r="P6" s="61">
        <f>Todas!P473</f>
        <v>100</v>
      </c>
      <c r="Q6" s="61">
        <f>Todas!Q473</f>
        <v>0</v>
      </c>
      <c r="R6" s="61">
        <f>Todas!R473</f>
        <v>0</v>
      </c>
      <c r="S6" s="61">
        <f>Todas!S473</f>
        <v>100</v>
      </c>
      <c r="T6" s="61">
        <f>Todas!T473</f>
        <v>0</v>
      </c>
      <c r="U6" s="61">
        <f>Todas!U473</f>
        <v>200</v>
      </c>
      <c r="V6" s="61">
        <f>Todas!V473</f>
        <v>400</v>
      </c>
      <c r="W6" s="61">
        <f>Todas!W473</f>
        <v>0</v>
      </c>
      <c r="X6" s="61">
        <f>Todas!X473</f>
        <v>1260</v>
      </c>
      <c r="Y6" s="61">
        <f>Todas!Y473</f>
        <v>0</v>
      </c>
      <c r="Z6" s="61">
        <f>Todas!Z473</f>
        <v>0</v>
      </c>
    </row>
    <row r="7" spans="1:26" ht="19.5" x14ac:dyDescent="0.25">
      <c r="A7" s="61">
        <v>5</v>
      </c>
      <c r="B7" s="61" t="str">
        <f>Todas!B474</f>
        <v>tupp-150</v>
      </c>
      <c r="C7" s="61">
        <f>Todas!C474</f>
        <v>16</v>
      </c>
      <c r="D7" s="61" t="str">
        <f>Todas!D474</f>
        <v>E</v>
      </c>
      <c r="E7" s="71" t="str">
        <f>Todas!E474</f>
        <v>TUBO PVC PONTA/BOLSA JUNTA ELÁSTICA ESGOTO PRIMÁRIO DN150mmX6,00m  NORMAS: - NBR 5688</v>
      </c>
      <c r="F7" s="61" t="str">
        <f>Todas!F474</f>
        <v xml:space="preserve">Un </v>
      </c>
      <c r="G7" s="61">
        <f>Todas!G474</f>
        <v>0</v>
      </c>
      <c r="H7" s="61">
        <f>Todas!H474</f>
        <v>0</v>
      </c>
      <c r="I7" s="61">
        <f>Todas!I474</f>
        <v>0</v>
      </c>
      <c r="J7" s="61">
        <f>Todas!J474</f>
        <v>10</v>
      </c>
      <c r="K7" s="61">
        <f>Todas!K474</f>
        <v>0</v>
      </c>
      <c r="L7" s="61">
        <f>Todas!L474</f>
        <v>5</v>
      </c>
      <c r="M7" s="61">
        <f>Todas!M474</f>
        <v>0</v>
      </c>
      <c r="N7" s="61">
        <f>Todas!N474</f>
        <v>0</v>
      </c>
      <c r="O7" s="61">
        <f>Todas!O474</f>
        <v>300</v>
      </c>
      <c r="P7" s="61">
        <f>Todas!P474</f>
        <v>100</v>
      </c>
      <c r="Q7" s="61">
        <f>Todas!Q474</f>
        <v>0</v>
      </c>
      <c r="R7" s="61">
        <f>Todas!R474</f>
        <v>150</v>
      </c>
      <c r="S7" s="61">
        <f>Todas!S474</f>
        <v>50</v>
      </c>
      <c r="T7" s="61">
        <f>Todas!T474</f>
        <v>0</v>
      </c>
      <c r="U7" s="61">
        <f>Todas!U474</f>
        <v>0</v>
      </c>
      <c r="V7" s="61">
        <f>Todas!V474</f>
        <v>20</v>
      </c>
      <c r="W7" s="61">
        <f>Todas!W474</f>
        <v>0</v>
      </c>
      <c r="X7" s="61">
        <f>Todas!X474</f>
        <v>635</v>
      </c>
      <c r="Y7" s="61">
        <f>Todas!Y474</f>
        <v>0</v>
      </c>
      <c r="Z7" s="61">
        <f>Todas!Z474</f>
        <v>0</v>
      </c>
    </row>
    <row r="8" spans="1:26" ht="19.5" x14ac:dyDescent="0.25">
      <c r="A8" s="61">
        <v>6</v>
      </c>
      <c r="B8" s="61" t="str">
        <f>Todas!B475</f>
        <v>tupp-200</v>
      </c>
      <c r="C8" s="61">
        <f>Todas!C475</f>
        <v>16</v>
      </c>
      <c r="D8" s="61" t="str">
        <f>Todas!D475</f>
        <v>E</v>
      </c>
      <c r="E8" s="71" t="str">
        <f>Todas!E475</f>
        <v>TUBO PVC PONTA/BOLSA JUNTA ELÁSTICA ESGOTO PRIMÁRIO DN200mm X 06 METROS  NORMAS: - NBR 5688</v>
      </c>
      <c r="F8" s="61" t="str">
        <f>Todas!F475</f>
        <v xml:space="preserve">Un </v>
      </c>
      <c r="G8" s="61">
        <f>Todas!G475</f>
        <v>0</v>
      </c>
      <c r="H8" s="61">
        <f>Todas!H475</f>
        <v>0</v>
      </c>
      <c r="I8" s="61">
        <f>Todas!I475</f>
        <v>0</v>
      </c>
      <c r="J8" s="61">
        <f>Todas!J475</f>
        <v>0</v>
      </c>
      <c r="K8" s="61">
        <f>Todas!K475</f>
        <v>0</v>
      </c>
      <c r="L8" s="61">
        <f>Todas!L475</f>
        <v>0</v>
      </c>
      <c r="M8" s="61">
        <f>Todas!M475</f>
        <v>0</v>
      </c>
      <c r="N8" s="61">
        <f>Todas!N475</f>
        <v>0</v>
      </c>
      <c r="O8" s="61">
        <f>Todas!O475</f>
        <v>0</v>
      </c>
      <c r="P8" s="61">
        <f>Todas!P475</f>
        <v>30</v>
      </c>
      <c r="Q8" s="61">
        <f>Todas!Q475</f>
        <v>0</v>
      </c>
      <c r="R8" s="61">
        <f>Todas!R475</f>
        <v>0</v>
      </c>
      <c r="S8" s="61">
        <f>Todas!S475</f>
        <v>50</v>
      </c>
      <c r="T8" s="61">
        <f>Todas!T475</f>
        <v>0</v>
      </c>
      <c r="U8" s="61">
        <f>Todas!U475</f>
        <v>0</v>
      </c>
      <c r="V8" s="61">
        <f>Todas!V475</f>
        <v>0</v>
      </c>
      <c r="W8" s="61">
        <f>Todas!W475</f>
        <v>0</v>
      </c>
      <c r="X8" s="61">
        <f>Todas!X475</f>
        <v>80</v>
      </c>
      <c r="Y8" s="61">
        <f>Todas!Y475</f>
        <v>0</v>
      </c>
      <c r="Z8" s="61">
        <f>Todas!Z475</f>
        <v>0</v>
      </c>
    </row>
    <row r="9" spans="1:26" x14ac:dyDescent="0.25">
      <c r="A9" s="61"/>
      <c r="B9" s="61"/>
      <c r="C9" s="61"/>
      <c r="D9" s="61"/>
      <c r="E9" s="7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x14ac:dyDescent="0.25">
      <c r="A10" s="61"/>
      <c r="B10" s="61"/>
      <c r="C10" s="61"/>
      <c r="D10" s="61"/>
      <c r="E10" s="7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x14ac:dyDescent="0.25">
      <c r="A11" s="61"/>
      <c r="B11" s="61"/>
      <c r="C11" s="61"/>
      <c r="D11" s="61"/>
      <c r="E11" s="7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5">
      <c r="A12" s="61"/>
      <c r="B12" s="61"/>
      <c r="C12" s="61"/>
      <c r="D12" s="61"/>
      <c r="E12" s="7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x14ac:dyDescent="0.25">
      <c r="A13" s="61"/>
      <c r="B13" s="61"/>
      <c r="C13" s="61"/>
      <c r="D13" s="61"/>
      <c r="E13" s="73" t="s">
        <v>919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>
        <f>SUM(Y3:Y12)</f>
        <v>0</v>
      </c>
      <c r="Z13" s="61">
        <f>SUM(Z3:Z12)</f>
        <v>0</v>
      </c>
    </row>
  </sheetData>
  <pageMargins left="0.25" right="0.25" top="0.75" bottom="0.75" header="0.3" footer="0.3"/>
  <pageSetup paperSize="9" orientation="landscape" r:id="rId1"/>
  <headerFooter>
    <oddHeader>&amp;CANEXO  I
Pregão nº 001/2014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3.7109375" bestFit="1" customWidth="1"/>
    <col min="2" max="2" width="5" style="68" bestFit="1" customWidth="1"/>
    <col min="3" max="4" width="2.7109375" style="68" bestFit="1" customWidth="1"/>
    <col min="5" max="5" width="50.140625" style="72" customWidth="1"/>
    <col min="6" max="23" width="3.140625" style="68" customWidth="1"/>
    <col min="24" max="24" width="3.7109375" style="68" bestFit="1" customWidth="1"/>
    <col min="25" max="25" width="6.5703125" style="68" customWidth="1"/>
    <col min="26" max="26" width="7.7109375" style="68" customWidth="1"/>
  </cols>
  <sheetData>
    <row r="2" spans="1:26" s="3" customFormat="1" ht="76.5" x14ac:dyDescent="0.25">
      <c r="A2" s="89" t="str">
        <f>Todas!A2</f>
        <v>ITEM</v>
      </c>
      <c r="B2" s="69" t="str">
        <f>Todas!B2</f>
        <v>Ident. Abreviada</v>
      </c>
      <c r="C2" s="69" t="str">
        <f>Todas!C2</f>
        <v>Lote</v>
      </c>
      <c r="D2" s="69" t="str">
        <f>Todas!D2</f>
        <v>Água/Esgoto</v>
      </c>
      <c r="E2" s="70" t="str">
        <f>Todas!E2</f>
        <v>DESCRIÇÃO</v>
      </c>
      <c r="F2" s="69" t="str">
        <f>Todas!F2</f>
        <v>UNID</v>
      </c>
      <c r="G2" s="69" t="str">
        <f>Todas!G2</f>
        <v>Aimorés</v>
      </c>
      <c r="H2" s="69" t="str">
        <f>Todas!H2</f>
        <v>Alfredo Cahves</v>
      </c>
      <c r="I2" s="69" t="str">
        <f>Todas!I2</f>
        <v>Baixo Guandu</v>
      </c>
      <c r="J2" s="69" t="str">
        <f>Todas!J2</f>
        <v>Gov. Lindemberg</v>
      </c>
      <c r="K2" s="69" t="str">
        <f>Todas!K2</f>
        <v>Ibiraçu</v>
      </c>
      <c r="L2" s="69" t="str">
        <f>Todas!L2</f>
        <v>Itaguaçu</v>
      </c>
      <c r="M2" s="69" t="str">
        <f>Todas!M2</f>
        <v>Itarana</v>
      </c>
      <c r="N2" s="69" t="str">
        <f>Todas!N2</f>
        <v>Iconha</v>
      </c>
      <c r="O2" s="69" t="str">
        <f>Todas!O2</f>
        <v>Jerônimo Moteiro</v>
      </c>
      <c r="P2" s="69" t="str">
        <f>Todas!P2</f>
        <v>João Neiva</v>
      </c>
      <c r="Q2" s="69" t="str">
        <f>Todas!Q2</f>
        <v>Marilância</v>
      </c>
      <c r="R2" s="69" t="str">
        <f>Todas!R2</f>
        <v>Mimoso Sul</v>
      </c>
      <c r="S2" s="69" t="str">
        <f>Todas!S2</f>
        <v>Rio Bananal</v>
      </c>
      <c r="T2" s="69" t="str">
        <f>Todas!T2</f>
        <v>São Domingos</v>
      </c>
      <c r="U2" s="69" t="str">
        <f>Todas!U2</f>
        <v>São Mateus</v>
      </c>
      <c r="V2" s="69" t="str">
        <f>Todas!V2</f>
        <v>Sanear</v>
      </c>
      <c r="W2" s="69" t="str">
        <f>Todas!W2</f>
        <v>Vargem Alta</v>
      </c>
      <c r="X2" s="69" t="str">
        <f>Todas!X2</f>
        <v>TOTAL PEDIDO</v>
      </c>
      <c r="Y2" s="69" t="str">
        <f>Todas!Y2</f>
        <v>R$ UNITÁRIO</v>
      </c>
      <c r="Z2" s="69" t="str">
        <f>Todas!Z2</f>
        <v>R$ TOTAL</v>
      </c>
    </row>
    <row r="3" spans="1:26" x14ac:dyDescent="0.25">
      <c r="A3" s="61">
        <v>1</v>
      </c>
      <c r="B3" s="61" t="str">
        <f>Todas!B476</f>
        <v>riri-050</v>
      </c>
      <c r="C3" s="61">
        <f>Todas!C476</f>
        <v>17</v>
      </c>
      <c r="D3" s="61" t="str">
        <f>Todas!D476</f>
        <v>A</v>
      </c>
      <c r="E3" s="71" t="str">
        <f>Todas!E476</f>
        <v>TUBO PVC IRRIGA (Azul) 50mm.</v>
      </c>
      <c r="F3" s="61" t="str">
        <f>Todas!F476</f>
        <v xml:space="preserve">Un </v>
      </c>
      <c r="G3" s="61">
        <f>Todas!G476</f>
        <v>0</v>
      </c>
      <c r="H3" s="61">
        <f>Todas!H476</f>
        <v>0</v>
      </c>
      <c r="I3" s="61">
        <f>Todas!I476</f>
        <v>0</v>
      </c>
      <c r="J3" s="61">
        <f>Todas!J476</f>
        <v>0</v>
      </c>
      <c r="K3" s="61">
        <f>Todas!K476</f>
        <v>0</v>
      </c>
      <c r="L3" s="61">
        <f>Todas!L476</f>
        <v>0</v>
      </c>
      <c r="M3" s="61">
        <f>Todas!M476</f>
        <v>0</v>
      </c>
      <c r="N3" s="61">
        <f>Todas!N476</f>
        <v>0</v>
      </c>
      <c r="O3" s="61">
        <f>Todas!O476</f>
        <v>0</v>
      </c>
      <c r="P3" s="61">
        <f>Todas!P476</f>
        <v>0</v>
      </c>
      <c r="Q3" s="61">
        <f>Todas!Q476</f>
        <v>0</v>
      </c>
      <c r="R3" s="61">
        <f>Todas!R476</f>
        <v>30</v>
      </c>
      <c r="S3" s="61">
        <f>Todas!S476</f>
        <v>0</v>
      </c>
      <c r="T3" s="61">
        <f>Todas!T476</f>
        <v>0</v>
      </c>
      <c r="U3" s="61">
        <f>Todas!U476</f>
        <v>0</v>
      </c>
      <c r="V3" s="61">
        <f>Todas!V476</f>
        <v>0</v>
      </c>
      <c r="W3" s="61">
        <f>Todas!W476</f>
        <v>0</v>
      </c>
      <c r="X3" s="61">
        <f>Todas!X476</f>
        <v>30</v>
      </c>
      <c r="Y3" s="61">
        <f>Todas!Y476</f>
        <v>0</v>
      </c>
      <c r="Z3" s="61">
        <f>Todas!Z476</f>
        <v>0</v>
      </c>
    </row>
    <row r="4" spans="1:26" x14ac:dyDescent="0.25">
      <c r="A4" s="61">
        <v>2</v>
      </c>
      <c r="B4" s="61" t="str">
        <f>Todas!B477</f>
        <v>tirri-032</v>
      </c>
      <c r="C4" s="61">
        <f>Todas!C477</f>
        <v>17</v>
      </c>
      <c r="D4" s="61" t="str">
        <f>Todas!D477</f>
        <v>A</v>
      </c>
      <c r="E4" s="71" t="str">
        <f>Todas!E477</f>
        <v>TUBO PVC IRRIGA (Azul) 32mm.</v>
      </c>
      <c r="F4" s="61" t="str">
        <f>Todas!F477</f>
        <v xml:space="preserve">Un </v>
      </c>
      <c r="G4" s="61">
        <f>Todas!G477</f>
        <v>0</v>
      </c>
      <c r="H4" s="61">
        <f>Todas!H477</f>
        <v>0</v>
      </c>
      <c r="I4" s="61">
        <f>Todas!I477</f>
        <v>0</v>
      </c>
      <c r="J4" s="61">
        <f>Todas!J477</f>
        <v>0</v>
      </c>
      <c r="K4" s="61">
        <f>Todas!K477</f>
        <v>0</v>
      </c>
      <c r="L4" s="61">
        <f>Todas!L477</f>
        <v>0</v>
      </c>
      <c r="M4" s="61">
        <f>Todas!M477</f>
        <v>0</v>
      </c>
      <c r="N4" s="61">
        <f>Todas!N477</f>
        <v>0</v>
      </c>
      <c r="O4" s="61">
        <f>Todas!O477</f>
        <v>0</v>
      </c>
      <c r="P4" s="61">
        <f>Todas!P477</f>
        <v>0</v>
      </c>
      <c r="Q4" s="61">
        <f>Todas!Q477</f>
        <v>0</v>
      </c>
      <c r="R4" s="61">
        <f>Todas!R477</f>
        <v>200</v>
      </c>
      <c r="S4" s="61">
        <f>Todas!S477</f>
        <v>0</v>
      </c>
      <c r="T4" s="61">
        <f>Todas!T477</f>
        <v>0</v>
      </c>
      <c r="U4" s="61">
        <f>Todas!U477</f>
        <v>0</v>
      </c>
      <c r="V4" s="61">
        <f>Todas!V477</f>
        <v>0</v>
      </c>
      <c r="W4" s="61">
        <f>Todas!W477</f>
        <v>0</v>
      </c>
      <c r="X4" s="61">
        <f>Todas!X477</f>
        <v>200</v>
      </c>
      <c r="Y4" s="61">
        <f>Todas!Y477</f>
        <v>0</v>
      </c>
      <c r="Z4" s="61">
        <f>Todas!Z477</f>
        <v>0</v>
      </c>
    </row>
    <row r="5" spans="1:26" ht="19.5" x14ac:dyDescent="0.25">
      <c r="A5" s="61">
        <v>3</v>
      </c>
      <c r="B5" s="61" t="str">
        <f>Todas!B478</f>
        <v>tuppba-065</v>
      </c>
      <c r="C5" s="61">
        <f>Todas!C478</f>
        <v>17</v>
      </c>
      <c r="D5" s="61" t="str">
        <f>Todas!D478</f>
        <v>A</v>
      </c>
      <c r="E5" s="71" t="str">
        <f>Todas!E478</f>
        <v>TUBO PVC/PBA JEI/JERI CLASSE 15 DN65MM X DE75MM, C/ 6 METROS ANEL DE BORRACHA NORMAS: - NBR 5647</v>
      </c>
      <c r="F5" s="61" t="str">
        <f>Todas!F478</f>
        <v xml:space="preserve">Un </v>
      </c>
      <c r="G5" s="61">
        <f>Todas!G478</f>
        <v>10</v>
      </c>
      <c r="H5" s="61">
        <f>Todas!H478</f>
        <v>0</v>
      </c>
      <c r="I5" s="61">
        <f>Todas!I478</f>
        <v>0</v>
      </c>
      <c r="J5" s="61">
        <f>Todas!J478</f>
        <v>0</v>
      </c>
      <c r="K5" s="61">
        <f>Todas!K478</f>
        <v>0</v>
      </c>
      <c r="L5" s="61">
        <f>Todas!L478</f>
        <v>0</v>
      </c>
      <c r="M5" s="61">
        <f>Todas!M478</f>
        <v>0</v>
      </c>
      <c r="N5" s="61">
        <f>Todas!N478</f>
        <v>0</v>
      </c>
      <c r="O5" s="61">
        <f>Todas!O478</f>
        <v>0</v>
      </c>
      <c r="P5" s="61">
        <f>Todas!P478</f>
        <v>0</v>
      </c>
      <c r="Q5" s="61">
        <f>Todas!Q478</f>
        <v>0</v>
      </c>
      <c r="R5" s="61">
        <f>Todas!R478</f>
        <v>0</v>
      </c>
      <c r="S5" s="61">
        <f>Todas!S478</f>
        <v>0</v>
      </c>
      <c r="T5" s="61">
        <f>Todas!T478</f>
        <v>0</v>
      </c>
      <c r="U5" s="61">
        <f>Todas!U478</f>
        <v>100</v>
      </c>
      <c r="V5" s="61">
        <f>Todas!V478</f>
        <v>20</v>
      </c>
      <c r="W5" s="61">
        <f>Todas!W478</f>
        <v>0</v>
      </c>
      <c r="X5" s="61">
        <f>Todas!X478</f>
        <v>130</v>
      </c>
      <c r="Y5" s="61">
        <f>Todas!Y478</f>
        <v>0</v>
      </c>
      <c r="Z5" s="61">
        <f>Todas!Z478</f>
        <v>0</v>
      </c>
    </row>
    <row r="6" spans="1:26" ht="19.5" x14ac:dyDescent="0.25">
      <c r="A6" s="61">
        <v>4</v>
      </c>
      <c r="B6" s="61" t="str">
        <f>Todas!B479</f>
        <v>tuppba-125</v>
      </c>
      <c r="C6" s="61">
        <f>Todas!C479</f>
        <v>17</v>
      </c>
      <c r="D6" s="61" t="str">
        <f>Todas!D479</f>
        <v>A</v>
      </c>
      <c r="E6" s="71" t="str">
        <f>Todas!E479</f>
        <v>TUBO PVC/PBA JEI/JERI CLASSE 15 DN125MM X DE140MM C/ 6 METROS E ANEL DE BORRACHA NORMAS: - NBR 5647</v>
      </c>
      <c r="F6" s="61" t="str">
        <f>Todas!F479</f>
        <v xml:space="preserve">Un </v>
      </c>
      <c r="G6" s="61">
        <f>Todas!G479</f>
        <v>0</v>
      </c>
      <c r="H6" s="61">
        <f>Todas!H479</f>
        <v>0</v>
      </c>
      <c r="I6" s="61">
        <f>Todas!I479</f>
        <v>0</v>
      </c>
      <c r="J6" s="61">
        <f>Todas!J479</f>
        <v>0</v>
      </c>
      <c r="K6" s="61">
        <f>Todas!K479</f>
        <v>0</v>
      </c>
      <c r="L6" s="61">
        <f>Todas!L479</f>
        <v>5</v>
      </c>
      <c r="M6" s="61">
        <f>Todas!M479</f>
        <v>0</v>
      </c>
      <c r="N6" s="61">
        <f>Todas!N479</f>
        <v>0</v>
      </c>
      <c r="O6" s="61">
        <f>Todas!O479</f>
        <v>0</v>
      </c>
      <c r="P6" s="61">
        <f>Todas!P479</f>
        <v>0</v>
      </c>
      <c r="Q6" s="61">
        <f>Todas!Q479</f>
        <v>0</v>
      </c>
      <c r="R6" s="61">
        <f>Todas!R479</f>
        <v>0</v>
      </c>
      <c r="S6" s="61">
        <f>Todas!S479</f>
        <v>0</v>
      </c>
      <c r="T6" s="61">
        <f>Todas!T479</f>
        <v>0</v>
      </c>
      <c r="U6" s="61">
        <f>Todas!U479</f>
        <v>0</v>
      </c>
      <c r="V6" s="61">
        <f>Todas!V479</f>
        <v>0</v>
      </c>
      <c r="W6" s="61">
        <f>Todas!W479</f>
        <v>0</v>
      </c>
      <c r="X6" s="61">
        <f>Todas!X479</f>
        <v>5</v>
      </c>
      <c r="Y6" s="61">
        <f>Todas!Y479</f>
        <v>0</v>
      </c>
      <c r="Z6" s="61">
        <f>Todas!Z479</f>
        <v>0</v>
      </c>
    </row>
    <row r="7" spans="1:26" ht="19.5" x14ac:dyDescent="0.25">
      <c r="A7" s="61">
        <v>5</v>
      </c>
      <c r="B7" s="61" t="str">
        <f>Todas!B480</f>
        <v>tuppba-160</v>
      </c>
      <c r="C7" s="61">
        <f>Todas!C480</f>
        <v>17</v>
      </c>
      <c r="D7" s="61" t="str">
        <f>Todas!D480</f>
        <v>A</v>
      </c>
      <c r="E7" s="71" t="str">
        <f>Todas!E480</f>
        <v>TUBO PVC/PBA JEI/JERI CLASSE 15 DN140MM X DE160MM C/ 6 METROS E ANEL DE BORRACHA NORMAS: - NBR 5647</v>
      </c>
      <c r="F7" s="61" t="str">
        <f>Todas!F480</f>
        <v xml:space="preserve">Un </v>
      </c>
      <c r="G7" s="61">
        <f>Todas!G480</f>
        <v>0</v>
      </c>
      <c r="H7" s="61">
        <f>Todas!H480</f>
        <v>0</v>
      </c>
      <c r="I7" s="61">
        <f>Todas!I480</f>
        <v>0</v>
      </c>
      <c r="J7" s="61">
        <f>Todas!J480</f>
        <v>0</v>
      </c>
      <c r="K7" s="61">
        <f>Todas!K480</f>
        <v>0</v>
      </c>
      <c r="L7" s="61">
        <f>Todas!L480</f>
        <v>0</v>
      </c>
      <c r="M7" s="61">
        <f>Todas!M480</f>
        <v>0</v>
      </c>
      <c r="N7" s="61">
        <f>Todas!N480</f>
        <v>0</v>
      </c>
      <c r="O7" s="61">
        <f>Todas!O480</f>
        <v>20</v>
      </c>
      <c r="P7" s="61">
        <f>Todas!P480</f>
        <v>0</v>
      </c>
      <c r="Q7" s="61">
        <f>Todas!Q480</f>
        <v>0</v>
      </c>
      <c r="R7" s="61">
        <f>Todas!R480</f>
        <v>0</v>
      </c>
      <c r="S7" s="61">
        <f>Todas!S480</f>
        <v>0</v>
      </c>
      <c r="T7" s="61">
        <f>Todas!T480</f>
        <v>0</v>
      </c>
      <c r="U7" s="61">
        <f>Todas!U480</f>
        <v>0</v>
      </c>
      <c r="V7" s="61">
        <f>Todas!V480</f>
        <v>0</v>
      </c>
      <c r="W7" s="61">
        <f>Todas!W480</f>
        <v>0</v>
      </c>
      <c r="X7" s="61">
        <f>Todas!X480</f>
        <v>20</v>
      </c>
      <c r="Y7" s="61">
        <f>Todas!Y480</f>
        <v>0</v>
      </c>
      <c r="Z7" s="61">
        <f>Todas!Z480</f>
        <v>0</v>
      </c>
    </row>
    <row r="8" spans="1:26" x14ac:dyDescent="0.25">
      <c r="A8" s="61"/>
      <c r="B8" s="61"/>
      <c r="C8" s="61"/>
      <c r="D8" s="61"/>
      <c r="E8" s="7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x14ac:dyDescent="0.25">
      <c r="A9" s="61"/>
      <c r="B9" s="61"/>
      <c r="C9" s="61"/>
      <c r="D9" s="61"/>
      <c r="E9" s="7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x14ac:dyDescent="0.25">
      <c r="A10" s="61"/>
      <c r="B10" s="61"/>
      <c r="C10" s="61"/>
      <c r="D10" s="61"/>
      <c r="E10" s="7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x14ac:dyDescent="0.25">
      <c r="A11" s="61"/>
      <c r="B11" s="61"/>
      <c r="C11" s="61"/>
      <c r="D11" s="61"/>
      <c r="E11" s="7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5">
      <c r="A12" s="61"/>
      <c r="B12" s="61"/>
      <c r="C12" s="61"/>
      <c r="D12" s="61"/>
      <c r="E12" s="7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x14ac:dyDescent="0.25">
      <c r="A13" s="61"/>
      <c r="B13" s="61"/>
      <c r="C13" s="61"/>
      <c r="D13" s="61"/>
      <c r="E13" s="7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x14ac:dyDescent="0.25">
      <c r="A14" s="61"/>
      <c r="B14" s="61"/>
      <c r="C14" s="61"/>
      <c r="D14" s="61"/>
      <c r="E14" s="7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5">
      <c r="A15" s="61"/>
      <c r="B15" s="61"/>
      <c r="C15" s="61"/>
      <c r="D15" s="61"/>
      <c r="E15" s="73" t="s">
        <v>920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>
        <f>SUM(Y3:Y14)</f>
        <v>0</v>
      </c>
      <c r="Z15" s="61">
        <f>SUM(Z3:Z14)</f>
        <v>0</v>
      </c>
    </row>
    <row r="16" spans="1:26" x14ac:dyDescent="0.25">
      <c r="A16" s="68"/>
    </row>
  </sheetData>
  <pageMargins left="0.25" right="0.25" top="0.75" bottom="0.75" header="0.3" footer="0.3"/>
  <pageSetup paperSize="9" orientation="landscape" r:id="rId1"/>
  <headerFooter>
    <oddHeader>&amp;CANEXO  I
Pregão nº 001/2014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8"/>
  <sheetViews>
    <sheetView topLeftCell="A4" zoomScale="110" zoomScaleNormal="110" workbookViewId="0">
      <selection activeCell="E16" sqref="E16"/>
    </sheetView>
  </sheetViews>
  <sheetFormatPr defaultRowHeight="15" x14ac:dyDescent="0.25"/>
  <cols>
    <col min="1" max="1" width="2.5703125" style="57" bestFit="1" customWidth="1"/>
    <col min="2" max="2" width="5.42578125" style="57" customWidth="1"/>
    <col min="3" max="4" width="2.7109375" style="57" bestFit="1" customWidth="1"/>
    <col min="5" max="5" width="53.28515625" style="25" customWidth="1"/>
    <col min="6" max="6" width="2.5703125" style="57" bestFit="1" customWidth="1"/>
    <col min="7" max="7" width="3" style="57" bestFit="1" customWidth="1"/>
    <col min="8" max="8" width="2.5703125" style="57" bestFit="1" customWidth="1"/>
    <col min="9" max="9" width="3" style="57" bestFit="1" customWidth="1"/>
    <col min="10" max="11" width="2.5703125" style="57" bestFit="1" customWidth="1"/>
    <col min="12" max="12" width="3" style="57" bestFit="1" customWidth="1"/>
    <col min="13" max="14" width="2.5703125" style="57" bestFit="1" customWidth="1"/>
    <col min="15" max="15" width="3" style="57" bestFit="1" customWidth="1"/>
    <col min="16" max="17" width="2.5703125" style="57" bestFit="1" customWidth="1"/>
    <col min="18" max="19" width="3" style="57" bestFit="1" customWidth="1"/>
    <col min="20" max="20" width="2.5703125" style="57" bestFit="1" customWidth="1"/>
    <col min="21" max="21" width="3.5703125" style="47" bestFit="1" customWidth="1"/>
    <col min="22" max="22" width="2.5703125" style="12" bestFit="1" customWidth="1"/>
    <col min="23" max="23" width="3" style="12" bestFit="1" customWidth="1"/>
    <col min="24" max="24" width="3.5703125" bestFit="1" customWidth="1"/>
    <col min="25" max="25" width="4.85546875" customWidth="1"/>
    <col min="26" max="26" width="7" customWidth="1"/>
  </cols>
  <sheetData>
    <row r="1" spans="1:26" ht="21.75" customHeight="1" x14ac:dyDescent="0.25">
      <c r="A1" s="92" t="s">
        <v>898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40.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62.25" x14ac:dyDescent="0.25">
      <c r="A3" s="55" t="str">
        <f>Todas!A2</f>
        <v>ITEM</v>
      </c>
      <c r="B3" s="55" t="str">
        <f>Todas!B2</f>
        <v>Ident. Abreviada</v>
      </c>
      <c r="C3" s="55" t="str">
        <f>Todas!C2</f>
        <v>Lote</v>
      </c>
      <c r="D3" s="55" t="str">
        <f>Todas!D2</f>
        <v>Água/Esgoto</v>
      </c>
      <c r="E3" s="10" t="str">
        <f>Todas!E2</f>
        <v>DESCRIÇÃO</v>
      </c>
      <c r="F3" s="55" t="str">
        <f>Todas!F2</f>
        <v>UNID</v>
      </c>
      <c r="G3" s="55" t="str">
        <f>Todas!G2</f>
        <v>Aimorés</v>
      </c>
      <c r="H3" s="55" t="str">
        <f>Todas!H2</f>
        <v>Alfredo Cahves</v>
      </c>
      <c r="I3" s="55" t="str">
        <f>Todas!I2</f>
        <v>Baixo Guandu</v>
      </c>
      <c r="J3" s="55" t="str">
        <f>Todas!J2</f>
        <v>Gov. Lindemberg</v>
      </c>
      <c r="K3" s="55" t="str">
        <f>Todas!K2</f>
        <v>Ibiraçu</v>
      </c>
      <c r="L3" s="55" t="str">
        <f>Todas!L2</f>
        <v>Itaguaçu</v>
      </c>
      <c r="M3" s="55" t="str">
        <f>Todas!M2</f>
        <v>Itarana</v>
      </c>
      <c r="N3" s="55" t="str">
        <f>Todas!N2</f>
        <v>Iconha</v>
      </c>
      <c r="O3" s="55" t="str">
        <f>Todas!O2</f>
        <v>Jerônimo Moteiro</v>
      </c>
      <c r="P3" s="55" t="str">
        <f>Todas!P2</f>
        <v>João Neiva</v>
      </c>
      <c r="Q3" s="55" t="str">
        <f>Todas!Q2</f>
        <v>Marilância</v>
      </c>
      <c r="R3" s="55" t="str">
        <f>Todas!R2</f>
        <v>Mimoso Sul</v>
      </c>
      <c r="S3" s="55" t="str">
        <f>Todas!S2</f>
        <v>Rio Bananal</v>
      </c>
      <c r="T3" s="55" t="str">
        <f>Todas!T2</f>
        <v>São Domingos</v>
      </c>
      <c r="U3" s="55" t="str">
        <f>Todas!U2</f>
        <v>São Mateus</v>
      </c>
      <c r="V3" s="55" t="str">
        <f>Todas!V2</f>
        <v>Sanear</v>
      </c>
      <c r="W3" s="55" t="str">
        <f>Todas!W2</f>
        <v>Vargem Alta</v>
      </c>
      <c r="X3" s="55" t="str">
        <f>Todas!X2</f>
        <v>TOTAL PEDIDO</v>
      </c>
      <c r="Y3" s="55" t="str">
        <f>Todas!Y2</f>
        <v>R$ UNITÁRIO</v>
      </c>
      <c r="Z3" s="55" t="str">
        <f>Todas!Z2</f>
        <v>R$ TOTAL</v>
      </c>
    </row>
    <row r="4" spans="1:26" x14ac:dyDescent="0.25">
      <c r="A4" s="43">
        <v>1</v>
      </c>
      <c r="B4" s="43" t="str">
        <f>Todas!B3</f>
        <v>adp-075</v>
      </c>
      <c r="C4" s="43">
        <f>Todas!C3</f>
        <v>1</v>
      </c>
      <c r="D4" s="43" t="str">
        <f>Todas!D3</f>
        <v>A</v>
      </c>
      <c r="E4" s="43" t="str">
        <f>Todas!E3</f>
        <v>ADESIVO PLÁSTICO PARA TUBOS E CONEXÕES DE PVC RÍGIDO (BISNAGA) – 75g</v>
      </c>
      <c r="F4" s="43" t="str">
        <f>Todas!F3</f>
        <v xml:space="preserve">Un </v>
      </c>
      <c r="G4" s="43">
        <f>Todas!G3</f>
        <v>300</v>
      </c>
      <c r="H4" s="43">
        <f>Todas!H3</f>
        <v>0</v>
      </c>
      <c r="I4" s="43">
        <f>Todas!I3</f>
        <v>800</v>
      </c>
      <c r="J4" s="43">
        <f>Todas!J3</f>
        <v>10</v>
      </c>
      <c r="K4" s="43">
        <f>Todas!K3</f>
        <v>0</v>
      </c>
      <c r="L4" s="43">
        <f>Todas!L3</f>
        <v>150</v>
      </c>
      <c r="M4" s="43">
        <f>Todas!M3</f>
        <v>0</v>
      </c>
      <c r="N4" s="43">
        <f>Todas!N3</f>
        <v>120</v>
      </c>
      <c r="O4" s="43">
        <f>Todas!O3</f>
        <v>200</v>
      </c>
      <c r="P4" s="43">
        <f>Todas!P3</f>
        <v>0</v>
      </c>
      <c r="Q4" s="43">
        <f>Todas!Q3</f>
        <v>0</v>
      </c>
      <c r="R4" s="43">
        <f>Todas!R3</f>
        <v>20</v>
      </c>
      <c r="S4" s="43">
        <f>Todas!S3</f>
        <v>0</v>
      </c>
      <c r="T4" s="43">
        <f>Todas!T3</f>
        <v>0</v>
      </c>
      <c r="U4" s="43">
        <f>Todas!U3</f>
        <v>500</v>
      </c>
      <c r="V4" s="43">
        <f>Todas!V3</f>
        <v>300</v>
      </c>
      <c r="W4" s="43">
        <f>Todas!W3</f>
        <v>0</v>
      </c>
      <c r="X4" s="43">
        <f>Todas!X3</f>
        <v>2400</v>
      </c>
      <c r="Y4" s="43">
        <f>Todas!Y3</f>
        <v>0</v>
      </c>
      <c r="Z4" s="43">
        <f>Todas!Z3</f>
        <v>0</v>
      </c>
    </row>
    <row r="5" spans="1:26" x14ac:dyDescent="0.25">
      <c r="A5" s="43">
        <v>2</v>
      </c>
      <c r="B5" s="43" t="str">
        <f>Todas!B4</f>
        <v>adp-175</v>
      </c>
      <c r="C5" s="43">
        <f>Todas!C4</f>
        <v>1</v>
      </c>
      <c r="D5" s="43" t="str">
        <f>Todas!D4</f>
        <v>A</v>
      </c>
      <c r="E5" s="43" t="str">
        <f>Todas!E4</f>
        <v>ADESIVO PLÁSTICO PARA TUBOS E CONEXÕES DE PVC RÍGIDO (FRASCO) – 175g C/PINCEL</v>
      </c>
      <c r="F5" s="43" t="str">
        <f>Todas!F4</f>
        <v xml:space="preserve">Un </v>
      </c>
      <c r="G5" s="43">
        <f>Todas!G4</f>
        <v>50</v>
      </c>
      <c r="H5" s="43">
        <f>Todas!H4</f>
        <v>0</v>
      </c>
      <c r="I5" s="43">
        <f>Todas!I4</f>
        <v>800</v>
      </c>
      <c r="J5" s="43">
        <f>Todas!J4</f>
        <v>0</v>
      </c>
      <c r="K5" s="43">
        <f>Todas!K4</f>
        <v>200</v>
      </c>
      <c r="L5" s="43">
        <f>Todas!L4</f>
        <v>0</v>
      </c>
      <c r="M5" s="43">
        <f>Todas!M4</f>
        <v>0</v>
      </c>
      <c r="N5" s="43">
        <f>Todas!N4</f>
        <v>0</v>
      </c>
      <c r="O5" s="43">
        <f>Todas!O4</f>
        <v>0</v>
      </c>
      <c r="P5" s="43">
        <f>Todas!P4</f>
        <v>0</v>
      </c>
      <c r="Q5" s="43">
        <f>Todas!Q4</f>
        <v>0</v>
      </c>
      <c r="R5" s="43">
        <f>Todas!R4</f>
        <v>0</v>
      </c>
      <c r="S5" s="43">
        <f>Todas!S4</f>
        <v>30</v>
      </c>
      <c r="T5" s="43">
        <f>Todas!T4</f>
        <v>30</v>
      </c>
      <c r="U5" s="43">
        <f>Todas!U4</f>
        <v>0</v>
      </c>
      <c r="V5" s="43">
        <f>Todas!V4</f>
        <v>0</v>
      </c>
      <c r="W5" s="43">
        <f>Todas!W4</f>
        <v>0</v>
      </c>
      <c r="X5" s="43">
        <f>Todas!X4</f>
        <v>1110</v>
      </c>
      <c r="Y5" s="43">
        <f>Todas!Y4</f>
        <v>0</v>
      </c>
      <c r="Z5" s="43">
        <f>Todas!Z4</f>
        <v>0</v>
      </c>
    </row>
    <row r="6" spans="1:26" x14ac:dyDescent="0.25">
      <c r="A6" s="43">
        <v>3</v>
      </c>
      <c r="B6" s="43" t="str">
        <f>Todas!B5</f>
        <v>adp-800</v>
      </c>
      <c r="C6" s="43">
        <f>Todas!C5</f>
        <v>1</v>
      </c>
      <c r="D6" s="43" t="str">
        <f>Todas!D5</f>
        <v>A</v>
      </c>
      <c r="E6" s="43" t="str">
        <f>Todas!E5</f>
        <v>ADESIVO PLÁSTICO PARA TUBOS E CONEXÕES DE PVC RÍGIDO (FRASCO) – 800g</v>
      </c>
      <c r="F6" s="43" t="str">
        <f>Todas!F5</f>
        <v xml:space="preserve">Un </v>
      </c>
      <c r="G6" s="43">
        <f>Todas!G5</f>
        <v>0</v>
      </c>
      <c r="H6" s="43">
        <f>Todas!H5</f>
        <v>0</v>
      </c>
      <c r="I6" s="43">
        <f>Todas!I5</f>
        <v>0</v>
      </c>
      <c r="J6" s="43">
        <f>Todas!J5</f>
        <v>5</v>
      </c>
      <c r="K6" s="43">
        <f>Todas!K5</f>
        <v>0</v>
      </c>
      <c r="L6" s="43">
        <f>Todas!L5</f>
        <v>0</v>
      </c>
      <c r="M6" s="43">
        <f>Todas!M5</f>
        <v>0</v>
      </c>
      <c r="N6" s="43">
        <f>Todas!N5</f>
        <v>0</v>
      </c>
      <c r="O6" s="43">
        <f>Todas!O5</f>
        <v>0</v>
      </c>
      <c r="P6" s="43">
        <f>Todas!P5</f>
        <v>0</v>
      </c>
      <c r="Q6" s="43">
        <f>Todas!Q5</f>
        <v>0</v>
      </c>
      <c r="R6" s="43">
        <f>Todas!R5</f>
        <v>20</v>
      </c>
      <c r="S6" s="43">
        <f>Todas!S5</f>
        <v>50</v>
      </c>
      <c r="T6" s="43">
        <f>Todas!T5</f>
        <v>30</v>
      </c>
      <c r="U6" s="43">
        <f>Todas!U5</f>
        <v>0</v>
      </c>
      <c r="V6" s="43">
        <f>Todas!V5</f>
        <v>0</v>
      </c>
      <c r="W6" s="43">
        <f>Todas!W5</f>
        <v>0</v>
      </c>
      <c r="X6" s="43">
        <f>Todas!X5</f>
        <v>105</v>
      </c>
      <c r="Y6" s="43">
        <f>Todas!Y5</f>
        <v>0</v>
      </c>
      <c r="Z6" s="43">
        <f>Todas!Z5</f>
        <v>0</v>
      </c>
    </row>
    <row r="7" spans="1:26" x14ac:dyDescent="0.25">
      <c r="A7" s="43">
        <v>4</v>
      </c>
      <c r="B7" s="43" t="str">
        <f>Todas!B6</f>
        <v>apclr-020</v>
      </c>
      <c r="C7" s="43">
        <f>Todas!C6</f>
        <v>1</v>
      </c>
      <c r="D7" s="43" t="str">
        <f>Todas!D6</f>
        <v>A</v>
      </c>
      <c r="E7" s="43" t="str">
        <f>Todas!E6</f>
        <v>ADAPTADOR CURTO PVC LR 20 mm X 1/2”</v>
      </c>
      <c r="F7" s="43" t="str">
        <f>Todas!F6</f>
        <v xml:space="preserve">Un </v>
      </c>
      <c r="G7" s="43">
        <f>Todas!G6</f>
        <v>0</v>
      </c>
      <c r="H7" s="43">
        <f>Todas!H6</f>
        <v>0</v>
      </c>
      <c r="I7" s="43">
        <f>Todas!I6</f>
        <v>500</v>
      </c>
      <c r="J7" s="43">
        <f>Todas!J6</f>
        <v>50</v>
      </c>
      <c r="K7" s="43">
        <f>Todas!K6</f>
        <v>200</v>
      </c>
      <c r="L7" s="43">
        <f>Todas!L6</f>
        <v>0</v>
      </c>
      <c r="M7" s="43">
        <f>Todas!M6</f>
        <v>0</v>
      </c>
      <c r="N7" s="43">
        <f>Todas!N6</f>
        <v>0</v>
      </c>
      <c r="O7" s="43">
        <f>Todas!O6</f>
        <v>300</v>
      </c>
      <c r="P7" s="43">
        <f>Todas!P6</f>
        <v>0</v>
      </c>
      <c r="Q7" s="43">
        <f>Todas!Q6</f>
        <v>0</v>
      </c>
      <c r="R7" s="43">
        <f>Todas!R6</f>
        <v>0</v>
      </c>
      <c r="S7" s="43">
        <f>Todas!S6</f>
        <v>0</v>
      </c>
      <c r="T7" s="43">
        <f>Todas!T6</f>
        <v>0</v>
      </c>
      <c r="U7" s="43">
        <f>Todas!U6</f>
        <v>3000</v>
      </c>
      <c r="V7" s="43">
        <f>Todas!V6</f>
        <v>500</v>
      </c>
      <c r="W7" s="43">
        <f>Todas!W6</f>
        <v>50</v>
      </c>
      <c r="X7" s="43">
        <f>Todas!X6</f>
        <v>4600</v>
      </c>
      <c r="Y7" s="43">
        <f>Todas!Y6</f>
        <v>0</v>
      </c>
      <c r="Z7" s="43">
        <f>Todas!Z6</f>
        <v>0</v>
      </c>
    </row>
    <row r="8" spans="1:26" x14ac:dyDescent="0.25">
      <c r="A8" s="43">
        <v>5</v>
      </c>
      <c r="B8" s="43" t="str">
        <f>Todas!B7</f>
        <v>apclr-025</v>
      </c>
      <c r="C8" s="43">
        <f>Todas!C7</f>
        <v>1</v>
      </c>
      <c r="D8" s="43" t="str">
        <f>Todas!D7</f>
        <v>A</v>
      </c>
      <c r="E8" s="43" t="str">
        <f>Todas!E7</f>
        <v>ADAPTADOR CURTO PVC LR 25 mm X 3/4".</v>
      </c>
      <c r="F8" s="43" t="str">
        <f>Todas!F7</f>
        <v xml:space="preserve">Un </v>
      </c>
      <c r="G8" s="43">
        <f>Todas!G7</f>
        <v>0</v>
      </c>
      <c r="H8" s="43">
        <f>Todas!H7</f>
        <v>0</v>
      </c>
      <c r="I8" s="43">
        <f>Todas!I7</f>
        <v>500</v>
      </c>
      <c r="J8" s="43">
        <f>Todas!J7</f>
        <v>0</v>
      </c>
      <c r="K8" s="43">
        <f>Todas!K7</f>
        <v>0</v>
      </c>
      <c r="L8" s="43">
        <f>Todas!L7</f>
        <v>0</v>
      </c>
      <c r="M8" s="43">
        <f>Todas!M7</f>
        <v>0</v>
      </c>
      <c r="N8" s="43">
        <f>Todas!N7</f>
        <v>50</v>
      </c>
      <c r="O8" s="43">
        <f>Todas!O7</f>
        <v>0</v>
      </c>
      <c r="P8" s="43">
        <f>Todas!P7</f>
        <v>0</v>
      </c>
      <c r="Q8" s="43">
        <f>Todas!Q7</f>
        <v>0</v>
      </c>
      <c r="R8" s="43">
        <f>Todas!R7</f>
        <v>0</v>
      </c>
      <c r="S8" s="43">
        <f>Todas!S7</f>
        <v>100</v>
      </c>
      <c r="T8" s="43">
        <f>Todas!T7</f>
        <v>0</v>
      </c>
      <c r="U8" s="43">
        <f>Todas!U7</f>
        <v>300</v>
      </c>
      <c r="V8" s="43">
        <f>Todas!V7</f>
        <v>0</v>
      </c>
      <c r="W8" s="43">
        <f>Todas!W7</f>
        <v>20</v>
      </c>
      <c r="X8" s="43">
        <f>Todas!X7</f>
        <v>970</v>
      </c>
      <c r="Y8" s="43">
        <f>Todas!Y7</f>
        <v>0</v>
      </c>
      <c r="Z8" s="43">
        <f>Todas!Z7</f>
        <v>0</v>
      </c>
    </row>
    <row r="9" spans="1:26" x14ac:dyDescent="0.25">
      <c r="A9" s="43">
        <v>6</v>
      </c>
      <c r="B9" s="43" t="str">
        <f>Todas!B8</f>
        <v>apclr-032</v>
      </c>
      <c r="C9" s="43">
        <f>Todas!C8</f>
        <v>1</v>
      </c>
      <c r="D9" s="43" t="str">
        <f>Todas!D8</f>
        <v>A</v>
      </c>
      <c r="E9" s="43" t="str">
        <f>Todas!E8</f>
        <v>ADAPTADOR CURTO PVC LR 32 mm X 1".</v>
      </c>
      <c r="F9" s="43" t="str">
        <f>Todas!F8</f>
        <v xml:space="preserve">Un </v>
      </c>
      <c r="G9" s="43">
        <f>Todas!G8</f>
        <v>0</v>
      </c>
      <c r="H9" s="43">
        <f>Todas!H8</f>
        <v>0</v>
      </c>
      <c r="I9" s="43">
        <f>Todas!I8</f>
        <v>300</v>
      </c>
      <c r="J9" s="43">
        <f>Todas!J8</f>
        <v>0</v>
      </c>
      <c r="K9" s="43">
        <f>Todas!K8</f>
        <v>0</v>
      </c>
      <c r="L9" s="43">
        <f>Todas!L8</f>
        <v>0</v>
      </c>
      <c r="M9" s="43">
        <f>Todas!M8</f>
        <v>0</v>
      </c>
      <c r="N9" s="43">
        <f>Todas!N8</f>
        <v>0</v>
      </c>
      <c r="O9" s="43">
        <f>Todas!O8</f>
        <v>0</v>
      </c>
      <c r="P9" s="43">
        <f>Todas!P8</f>
        <v>0</v>
      </c>
      <c r="Q9" s="43">
        <f>Todas!Q8</f>
        <v>0</v>
      </c>
      <c r="R9" s="43">
        <f>Todas!R8</f>
        <v>0</v>
      </c>
      <c r="S9" s="43">
        <f>Todas!S8</f>
        <v>0</v>
      </c>
      <c r="T9" s="43">
        <f>Todas!T8</f>
        <v>0</v>
      </c>
      <c r="U9" s="43">
        <f>Todas!U8</f>
        <v>300</v>
      </c>
      <c r="V9" s="43">
        <f>Todas!V8</f>
        <v>0</v>
      </c>
      <c r="W9" s="43">
        <f>Todas!W8</f>
        <v>0</v>
      </c>
      <c r="X9" s="43">
        <f>Todas!X8</f>
        <v>600</v>
      </c>
      <c r="Y9" s="43">
        <f>Todas!Y8</f>
        <v>0</v>
      </c>
      <c r="Z9" s="43">
        <f>Todas!Z8</f>
        <v>0</v>
      </c>
    </row>
    <row r="10" spans="1:26" x14ac:dyDescent="0.25">
      <c r="A10" s="43">
        <v>7</v>
      </c>
      <c r="B10" s="43" t="str">
        <f>Todas!B9</f>
        <v>apclr-050</v>
      </c>
      <c r="C10" s="43">
        <f>Todas!C9</f>
        <v>1</v>
      </c>
      <c r="D10" s="43" t="str">
        <f>Todas!D9</f>
        <v>A</v>
      </c>
      <c r="E10" s="43" t="str">
        <f>Todas!E9</f>
        <v>ADAPTADOR CURTO PVC LR 50 mm X 1,1/2".</v>
      </c>
      <c r="F10" s="43" t="str">
        <f>Todas!F9</f>
        <v xml:space="preserve">Un </v>
      </c>
      <c r="G10" s="43">
        <f>Todas!G9</f>
        <v>0</v>
      </c>
      <c r="H10" s="43">
        <f>Todas!H9</f>
        <v>0</v>
      </c>
      <c r="I10" s="43">
        <f>Todas!I9</f>
        <v>0</v>
      </c>
      <c r="J10" s="43">
        <f>Todas!J9</f>
        <v>10</v>
      </c>
      <c r="K10" s="43">
        <f>Todas!K9</f>
        <v>0</v>
      </c>
      <c r="L10" s="43">
        <f>Todas!L9</f>
        <v>0</v>
      </c>
      <c r="M10" s="43">
        <f>Todas!M9</f>
        <v>0</v>
      </c>
      <c r="N10" s="43">
        <f>Todas!N9</f>
        <v>0</v>
      </c>
      <c r="O10" s="43">
        <f>Todas!O9</f>
        <v>0</v>
      </c>
      <c r="P10" s="43">
        <f>Todas!P9</f>
        <v>0</v>
      </c>
      <c r="Q10" s="43">
        <f>Todas!Q9</f>
        <v>0</v>
      </c>
      <c r="R10" s="43">
        <f>Todas!R9</f>
        <v>0</v>
      </c>
      <c r="S10" s="43">
        <f>Todas!S9</f>
        <v>0</v>
      </c>
      <c r="T10" s="43">
        <f>Todas!T9</f>
        <v>0</v>
      </c>
      <c r="U10" s="43">
        <f>Todas!U9</f>
        <v>0</v>
      </c>
      <c r="V10" s="43">
        <f>Todas!V9</f>
        <v>0</v>
      </c>
      <c r="W10" s="43">
        <f>Todas!W9</f>
        <v>0</v>
      </c>
      <c r="X10" s="43">
        <f>Todas!X9</f>
        <v>10</v>
      </c>
      <c r="Y10" s="43">
        <f>Todas!Y9</f>
        <v>0</v>
      </c>
      <c r="Z10" s="43">
        <f>Todas!Z9</f>
        <v>0</v>
      </c>
    </row>
    <row r="11" spans="1:26" x14ac:dyDescent="0.25">
      <c r="A11" s="43">
        <v>8</v>
      </c>
      <c r="B11" s="43" t="str">
        <f>Todas!B10</f>
        <v>apclr-050</v>
      </c>
      <c r="C11" s="43">
        <f>Todas!C10</f>
        <v>1</v>
      </c>
      <c r="D11" s="43" t="str">
        <f>Todas!D10</f>
        <v>A</v>
      </c>
      <c r="E11" s="43" t="str">
        <f>Todas!E10</f>
        <v>ADAPTADOR SOLDÁVEL CURTO COM BOLSA E ROSCA PVC PARA REGISTRO DE 50mm X 1,½” NORMAS: - NBR 5648</v>
      </c>
      <c r="F11" s="43" t="str">
        <f>Todas!F10</f>
        <v xml:space="preserve">Un </v>
      </c>
      <c r="G11" s="43">
        <f>Todas!G10</f>
        <v>0</v>
      </c>
      <c r="H11" s="43">
        <f>Todas!H10</f>
        <v>0</v>
      </c>
      <c r="I11" s="43">
        <f>Todas!I10</f>
        <v>200</v>
      </c>
      <c r="J11" s="43">
        <f>Todas!J10</f>
        <v>0</v>
      </c>
      <c r="K11" s="43">
        <f>Todas!K10</f>
        <v>0</v>
      </c>
      <c r="L11" s="43">
        <f>Todas!L10</f>
        <v>0</v>
      </c>
      <c r="M11" s="43">
        <f>Todas!M10</f>
        <v>0</v>
      </c>
      <c r="N11" s="43">
        <f>Todas!N10</f>
        <v>0</v>
      </c>
      <c r="O11" s="43">
        <f>Todas!O10</f>
        <v>0</v>
      </c>
      <c r="P11" s="43">
        <f>Todas!P10</f>
        <v>0</v>
      </c>
      <c r="Q11" s="43">
        <f>Todas!Q10</f>
        <v>0</v>
      </c>
      <c r="R11" s="43">
        <f>Todas!R10</f>
        <v>0</v>
      </c>
      <c r="S11" s="43">
        <f>Todas!S10</f>
        <v>20</v>
      </c>
      <c r="T11" s="43">
        <f>Todas!T10</f>
        <v>0</v>
      </c>
      <c r="U11" s="43">
        <f>Todas!U10</f>
        <v>0</v>
      </c>
      <c r="V11" s="43">
        <f>Todas!V10</f>
        <v>50</v>
      </c>
      <c r="W11" s="43">
        <f>Todas!W10</f>
        <v>0</v>
      </c>
      <c r="X11" s="43">
        <f>Todas!X10</f>
        <v>270</v>
      </c>
      <c r="Y11" s="43">
        <f>Todas!Y10</f>
        <v>0</v>
      </c>
      <c r="Z11" s="43">
        <f>Todas!Z10</f>
        <v>0</v>
      </c>
    </row>
    <row r="12" spans="1:26" x14ac:dyDescent="0.25">
      <c r="A12" s="43">
        <v>9</v>
      </c>
      <c r="B12" s="43" t="str">
        <f>Todas!B11</f>
        <v>apclr-060</v>
      </c>
      <c r="C12" s="43">
        <f>Todas!C11</f>
        <v>1</v>
      </c>
      <c r="D12" s="43" t="str">
        <f>Todas!D11</f>
        <v>A</v>
      </c>
      <c r="E12" s="43" t="str">
        <f>Todas!E11</f>
        <v>ADAPTADOR CURTO PVC LR 60 mm X  2”.</v>
      </c>
      <c r="F12" s="43" t="str">
        <f>Todas!F11</f>
        <v xml:space="preserve">Un </v>
      </c>
      <c r="G12" s="43">
        <f>Todas!G11</f>
        <v>0</v>
      </c>
      <c r="H12" s="43">
        <f>Todas!H11</f>
        <v>0</v>
      </c>
      <c r="I12" s="43">
        <f>Todas!I11</f>
        <v>150</v>
      </c>
      <c r="J12" s="43">
        <f>Todas!J11</f>
        <v>0</v>
      </c>
      <c r="K12" s="43">
        <f>Todas!K11</f>
        <v>0</v>
      </c>
      <c r="L12" s="43">
        <f>Todas!L11</f>
        <v>0</v>
      </c>
      <c r="M12" s="43">
        <f>Todas!M11</f>
        <v>0</v>
      </c>
      <c r="N12" s="43">
        <f>Todas!N11</f>
        <v>0</v>
      </c>
      <c r="O12" s="43">
        <f>Todas!O11</f>
        <v>0</v>
      </c>
      <c r="P12" s="43">
        <f>Todas!P11</f>
        <v>0</v>
      </c>
      <c r="Q12" s="43">
        <f>Todas!Q11</f>
        <v>0</v>
      </c>
      <c r="R12" s="43">
        <f>Todas!R11</f>
        <v>5</v>
      </c>
      <c r="S12" s="43">
        <f>Todas!S11</f>
        <v>0</v>
      </c>
      <c r="T12" s="43">
        <f>Todas!T11</f>
        <v>0</v>
      </c>
      <c r="U12" s="43">
        <f>Todas!U11</f>
        <v>100</v>
      </c>
      <c r="V12" s="43">
        <f>Todas!V11</f>
        <v>0</v>
      </c>
      <c r="W12" s="43">
        <f>Todas!W11</f>
        <v>0</v>
      </c>
      <c r="X12" s="43">
        <f>Todas!X11</f>
        <v>255</v>
      </c>
      <c r="Y12" s="43">
        <f>Todas!Y11</f>
        <v>0</v>
      </c>
      <c r="Z12" s="43">
        <f>Todas!Z11</f>
        <v>0</v>
      </c>
    </row>
    <row r="13" spans="1:26" x14ac:dyDescent="0.25">
      <c r="A13" s="43">
        <v>10</v>
      </c>
      <c r="B13" s="43" t="str">
        <f>Todas!B12</f>
        <v>apclr-085</v>
      </c>
      <c r="C13" s="43">
        <f>Todas!C12</f>
        <v>1</v>
      </c>
      <c r="D13" s="43" t="str">
        <f>Todas!D12</f>
        <v>A</v>
      </c>
      <c r="E13" s="43" t="str">
        <f>Todas!E12</f>
        <v>ADAPTADOR CURTO PVC LR 85 mm X  3”.</v>
      </c>
      <c r="F13" s="43" t="str">
        <f>Todas!F12</f>
        <v xml:space="preserve">Un </v>
      </c>
      <c r="G13" s="43">
        <f>Todas!G12</f>
        <v>0</v>
      </c>
      <c r="H13" s="43">
        <f>Todas!H12</f>
        <v>0</v>
      </c>
      <c r="I13" s="43">
        <f>Todas!I12</f>
        <v>80</v>
      </c>
      <c r="J13" s="43">
        <f>Todas!J12</f>
        <v>0</v>
      </c>
      <c r="K13" s="43">
        <f>Todas!K12</f>
        <v>0</v>
      </c>
      <c r="L13" s="43">
        <f>Todas!L12</f>
        <v>0</v>
      </c>
      <c r="M13" s="43">
        <f>Todas!M12</f>
        <v>0</v>
      </c>
      <c r="N13" s="43">
        <f>Todas!N12</f>
        <v>0</v>
      </c>
      <c r="O13" s="43">
        <f>Todas!O12</f>
        <v>0</v>
      </c>
      <c r="P13" s="43">
        <f>Todas!P12</f>
        <v>0</v>
      </c>
      <c r="Q13" s="43">
        <f>Todas!Q12</f>
        <v>0</v>
      </c>
      <c r="R13" s="43">
        <f>Todas!R12</f>
        <v>5</v>
      </c>
      <c r="S13" s="43">
        <f>Todas!S12</f>
        <v>0</v>
      </c>
      <c r="T13" s="43">
        <f>Todas!T12</f>
        <v>10</v>
      </c>
      <c r="U13" s="43">
        <f>Todas!U12</f>
        <v>0</v>
      </c>
      <c r="V13" s="43">
        <f>Todas!V12</f>
        <v>20</v>
      </c>
      <c r="W13" s="43">
        <f>Todas!W12</f>
        <v>0</v>
      </c>
      <c r="X13" s="43">
        <f>Todas!X12</f>
        <v>115</v>
      </c>
      <c r="Y13" s="43">
        <f>Todas!Y12</f>
        <v>0</v>
      </c>
      <c r="Z13" s="43">
        <f>Todas!Z12</f>
        <v>0</v>
      </c>
    </row>
    <row r="14" spans="1:26" x14ac:dyDescent="0.25">
      <c r="A14" s="43">
        <v>11</v>
      </c>
      <c r="B14" s="43" t="str">
        <f>Todas!B13</f>
        <v>apclr-110</v>
      </c>
      <c r="C14" s="43">
        <f>Todas!C13</f>
        <v>1</v>
      </c>
      <c r="D14" s="43" t="str">
        <f>Todas!D13</f>
        <v>A</v>
      </c>
      <c r="E14" s="43" t="str">
        <f>Todas!E13</f>
        <v>ADAPTADOR SOLDAVEL CURTO COM BOLSA E ROSCA PVC 110mmX4” NORMAS: - NBR 5648</v>
      </c>
      <c r="F14" s="43" t="str">
        <f>Todas!F13</f>
        <v xml:space="preserve">Un </v>
      </c>
      <c r="G14" s="43">
        <f>Todas!G13</f>
        <v>0</v>
      </c>
      <c r="H14" s="43">
        <f>Todas!H13</f>
        <v>0</v>
      </c>
      <c r="I14" s="43">
        <f>Todas!I13</f>
        <v>15</v>
      </c>
      <c r="J14" s="43">
        <f>Todas!J13</f>
        <v>0</v>
      </c>
      <c r="K14" s="43">
        <f>Todas!K13</f>
        <v>0</v>
      </c>
      <c r="L14" s="43">
        <f>Todas!L13</f>
        <v>0</v>
      </c>
      <c r="M14" s="43">
        <f>Todas!M13</f>
        <v>0</v>
      </c>
      <c r="N14" s="43">
        <f>Todas!N13</f>
        <v>0</v>
      </c>
      <c r="O14" s="43">
        <f>Todas!O13</f>
        <v>0</v>
      </c>
      <c r="P14" s="43">
        <f>Todas!P13</f>
        <v>0</v>
      </c>
      <c r="Q14" s="43">
        <f>Todas!Q13</f>
        <v>0</v>
      </c>
      <c r="R14" s="43">
        <f>Todas!R13</f>
        <v>0</v>
      </c>
      <c r="S14" s="43">
        <f>Todas!S13</f>
        <v>10</v>
      </c>
      <c r="T14" s="43">
        <f>Todas!T13</f>
        <v>0</v>
      </c>
      <c r="U14" s="43">
        <f>Todas!U13</f>
        <v>0</v>
      </c>
      <c r="V14" s="43">
        <f>Todas!V13</f>
        <v>0</v>
      </c>
      <c r="W14" s="43">
        <f>Todas!W13</f>
        <v>0</v>
      </c>
      <c r="X14" s="43">
        <f>Todas!X13</f>
        <v>25</v>
      </c>
      <c r="Y14" s="43">
        <f>Todas!Y13</f>
        <v>0</v>
      </c>
      <c r="Z14" s="43">
        <f>Todas!Z13</f>
        <v>0</v>
      </c>
    </row>
    <row r="15" spans="1:26" x14ac:dyDescent="0.25">
      <c r="A15" s="43">
        <v>12</v>
      </c>
      <c r="B15" s="43" t="str">
        <f>Todas!B14</f>
        <v>apclr-125</v>
      </c>
      <c r="C15" s="43">
        <f>Todas!C14</f>
        <v>1</v>
      </c>
      <c r="D15" s="43" t="str">
        <f>Todas!D14</f>
        <v>A</v>
      </c>
      <c r="E15" s="43" t="str">
        <f>Todas!E14</f>
        <v>ADAPTADOR SOLDÁVEL CURTO COM BOLSA E ROSCA PVC PARA REGISTRO DE 125mmX5” NORMAS: - NBR 5648</v>
      </c>
      <c r="F15" s="43" t="str">
        <f>Todas!F14</f>
        <v xml:space="preserve">Un </v>
      </c>
      <c r="G15" s="43">
        <f>Todas!G14</f>
        <v>0</v>
      </c>
      <c r="H15" s="43">
        <f>Todas!H14</f>
        <v>0</v>
      </c>
      <c r="I15" s="43">
        <f>Todas!I14</f>
        <v>0</v>
      </c>
      <c r="J15" s="43">
        <f>Todas!J14</f>
        <v>0</v>
      </c>
      <c r="K15" s="43">
        <f>Todas!K14</f>
        <v>0</v>
      </c>
      <c r="L15" s="43">
        <f>Todas!L14</f>
        <v>0</v>
      </c>
      <c r="M15" s="43">
        <f>Todas!M14</f>
        <v>0</v>
      </c>
      <c r="N15" s="43">
        <f>Todas!N14</f>
        <v>0</v>
      </c>
      <c r="O15" s="43">
        <f>Todas!O14</f>
        <v>0</v>
      </c>
      <c r="P15" s="43">
        <f>Todas!P14</f>
        <v>0</v>
      </c>
      <c r="Q15" s="43">
        <f>Todas!Q14</f>
        <v>0</v>
      </c>
      <c r="R15" s="43">
        <f>Todas!R14</f>
        <v>0</v>
      </c>
      <c r="S15" s="43">
        <f>Todas!S14</f>
        <v>10</v>
      </c>
      <c r="T15" s="43">
        <f>Todas!T14</f>
        <v>0</v>
      </c>
      <c r="U15" s="43">
        <f>Todas!U14</f>
        <v>0</v>
      </c>
      <c r="V15" s="43">
        <f>Todas!V14</f>
        <v>0</v>
      </c>
      <c r="W15" s="43">
        <f>Todas!W14</f>
        <v>0</v>
      </c>
      <c r="X15" s="43">
        <f>Todas!X14</f>
        <v>10</v>
      </c>
      <c r="Y15" s="43">
        <f>Todas!Y14</f>
        <v>0</v>
      </c>
      <c r="Z15" s="43">
        <f>Todas!Z14</f>
        <v>0</v>
      </c>
    </row>
    <row r="16" spans="1:26" x14ac:dyDescent="0.25">
      <c r="A16" s="43">
        <v>13</v>
      </c>
      <c r="B16" s="43" t="str">
        <f>Todas!B15</f>
        <v>apdff-160</v>
      </c>
      <c r="C16" s="43">
        <f>Todas!C15</f>
        <v>1</v>
      </c>
      <c r="D16" s="43" t="str">
        <f>Todas!D15</f>
        <v>A</v>
      </c>
      <c r="E16" s="43" t="str">
        <f>Todas!E15</f>
        <v>ADAPTADOR PVC BB JE p/interligar DEFFO DN-150mm X PBA DE-160mm</v>
      </c>
      <c r="F16" s="43" t="str">
        <f>Todas!F15</f>
        <v xml:space="preserve">Un </v>
      </c>
      <c r="G16" s="43">
        <f>Todas!G15</f>
        <v>0</v>
      </c>
      <c r="H16" s="43">
        <f>Todas!H15</f>
        <v>0</v>
      </c>
      <c r="I16" s="43">
        <f>Todas!I15</f>
        <v>5</v>
      </c>
      <c r="J16" s="43">
        <f>Todas!J15</f>
        <v>0</v>
      </c>
      <c r="K16" s="43">
        <f>Todas!K15</f>
        <v>0</v>
      </c>
      <c r="L16" s="43">
        <f>Todas!L15</f>
        <v>0</v>
      </c>
      <c r="M16" s="43">
        <f>Todas!M15</f>
        <v>0</v>
      </c>
      <c r="N16" s="43">
        <f>Todas!N15</f>
        <v>0</v>
      </c>
      <c r="O16" s="43">
        <f>Todas!O15</f>
        <v>0</v>
      </c>
      <c r="P16" s="43">
        <f>Todas!P15</f>
        <v>0</v>
      </c>
      <c r="Q16" s="43">
        <f>Todas!Q15</f>
        <v>0</v>
      </c>
      <c r="R16" s="43">
        <f>Todas!R15</f>
        <v>0</v>
      </c>
      <c r="S16" s="43">
        <f>Todas!S15</f>
        <v>20</v>
      </c>
      <c r="T16" s="43">
        <f>Todas!T15</f>
        <v>0</v>
      </c>
      <c r="U16" s="43">
        <f>Todas!U15</f>
        <v>0</v>
      </c>
      <c r="V16" s="43">
        <f>Todas!V15</f>
        <v>0</v>
      </c>
      <c r="W16" s="43">
        <f>Todas!W15</f>
        <v>0</v>
      </c>
      <c r="X16" s="43">
        <f>Todas!X15</f>
        <v>25</v>
      </c>
      <c r="Y16" s="43">
        <f>Todas!Y15</f>
        <v>0</v>
      </c>
      <c r="Z16" s="43">
        <f>Todas!Z15</f>
        <v>0</v>
      </c>
    </row>
    <row r="17" spans="1:26" x14ac:dyDescent="0.25">
      <c r="A17" s="43">
        <v>14</v>
      </c>
      <c r="B17" s="43" t="str">
        <f>Todas!B16</f>
        <v>appba-100</v>
      </c>
      <c r="C17" s="43">
        <f>Todas!C16</f>
        <v>1</v>
      </c>
      <c r="D17" s="43" t="str">
        <f>Todas!D16</f>
        <v>A</v>
      </c>
      <c r="E17" s="43" t="str">
        <f>Todas!E16</f>
        <v>ADAPTADOR PVC BSA PBA 100mm X p/DEFFO 100mm</v>
      </c>
      <c r="F17" s="43" t="str">
        <f>Todas!F16</f>
        <v xml:space="preserve">Un </v>
      </c>
      <c r="G17" s="43">
        <f>Todas!G16</f>
        <v>0</v>
      </c>
      <c r="H17" s="43">
        <f>Todas!H16</f>
        <v>0</v>
      </c>
      <c r="I17" s="43">
        <f>Todas!I16</f>
        <v>5</v>
      </c>
      <c r="J17" s="43">
        <f>Todas!J16</f>
        <v>0</v>
      </c>
      <c r="K17" s="43">
        <f>Todas!K16</f>
        <v>0</v>
      </c>
      <c r="L17" s="43">
        <f>Todas!L16</f>
        <v>0</v>
      </c>
      <c r="M17" s="43">
        <f>Todas!M16</f>
        <v>0</v>
      </c>
      <c r="N17" s="43">
        <f>Todas!N16</f>
        <v>0</v>
      </c>
      <c r="O17" s="43">
        <f>Todas!O16</f>
        <v>0</v>
      </c>
      <c r="P17" s="43">
        <f>Todas!P16</f>
        <v>0</v>
      </c>
      <c r="Q17" s="43">
        <f>Todas!Q16</f>
        <v>0</v>
      </c>
      <c r="R17" s="43">
        <f>Todas!R16</f>
        <v>0</v>
      </c>
      <c r="S17" s="43">
        <f>Todas!S16</f>
        <v>10</v>
      </c>
      <c r="T17" s="43">
        <f>Todas!T16</f>
        <v>0</v>
      </c>
      <c r="U17" s="43">
        <f>Todas!U16</f>
        <v>0</v>
      </c>
      <c r="V17" s="43">
        <f>Todas!V16</f>
        <v>0</v>
      </c>
      <c r="W17" s="43">
        <f>Todas!W16</f>
        <v>0</v>
      </c>
      <c r="X17" s="43">
        <f>Todas!X16</f>
        <v>15</v>
      </c>
      <c r="Y17" s="43">
        <f>Todas!Y16</f>
        <v>0</v>
      </c>
      <c r="Z17" s="43">
        <f>Todas!Z16</f>
        <v>0</v>
      </c>
    </row>
    <row r="18" spans="1:26" x14ac:dyDescent="0.25">
      <c r="A18" s="43">
        <v>15</v>
      </c>
      <c r="B18" s="43" t="str">
        <f>Todas!B17</f>
        <v>aps-032</v>
      </c>
      <c r="C18" s="43">
        <f>Todas!C17</f>
        <v>1</v>
      </c>
      <c r="D18" s="43" t="str">
        <f>Todas!D17</f>
        <v>A</v>
      </c>
      <c r="E18" s="43" t="str">
        <f>Todas!E17</f>
        <v>ADAPTADOR SOLDÁVEL CURTO COM BOLSA E ROSCA PVC PARA REGISTRO DE 32mm X 1” NORMAS: - NBR 5648</v>
      </c>
      <c r="F18" s="43" t="str">
        <f>Todas!F17</f>
        <v xml:space="preserve">Un </v>
      </c>
      <c r="G18" s="43">
        <f>Todas!G17</f>
        <v>0</v>
      </c>
      <c r="H18" s="43">
        <f>Todas!H17</f>
        <v>0</v>
      </c>
      <c r="I18" s="43">
        <f>Todas!I17</f>
        <v>100</v>
      </c>
      <c r="J18" s="43">
        <f>Todas!J17</f>
        <v>0</v>
      </c>
      <c r="K18" s="43">
        <f>Todas!K17</f>
        <v>0</v>
      </c>
      <c r="L18" s="43">
        <f>Todas!L17</f>
        <v>0</v>
      </c>
      <c r="M18" s="43">
        <f>Todas!M17</f>
        <v>0</v>
      </c>
      <c r="N18" s="43">
        <f>Todas!N17</f>
        <v>0</v>
      </c>
      <c r="O18" s="43">
        <f>Todas!O17</f>
        <v>0</v>
      </c>
      <c r="P18" s="43">
        <f>Todas!P17</f>
        <v>0</v>
      </c>
      <c r="Q18" s="43">
        <f>Todas!Q17</f>
        <v>0</v>
      </c>
      <c r="R18" s="43">
        <f>Todas!R17</f>
        <v>0</v>
      </c>
      <c r="S18" s="43">
        <f>Todas!S17</f>
        <v>50</v>
      </c>
      <c r="T18" s="43">
        <f>Todas!T17</f>
        <v>0</v>
      </c>
      <c r="U18" s="43">
        <f>Todas!U17</f>
        <v>0</v>
      </c>
      <c r="V18" s="43">
        <f>Todas!V17</f>
        <v>0</v>
      </c>
      <c r="W18" s="43">
        <f>Todas!W17</f>
        <v>0</v>
      </c>
      <c r="X18" s="43">
        <f>Todas!X17</f>
        <v>150</v>
      </c>
      <c r="Y18" s="43">
        <f>Todas!Y17</f>
        <v>0</v>
      </c>
      <c r="Z18" s="43">
        <f>Todas!Z17</f>
        <v>0</v>
      </c>
    </row>
    <row r="19" spans="1:26" x14ac:dyDescent="0.25">
      <c r="A19" s="43">
        <v>16</v>
      </c>
      <c r="B19" s="43" t="str">
        <f>Todas!B18</f>
        <v>aps-040</v>
      </c>
      <c r="C19" s="43">
        <f>Todas!C18</f>
        <v>1</v>
      </c>
      <c r="D19" s="43" t="str">
        <f>Todas!D18</f>
        <v>A</v>
      </c>
      <c r="E19" s="43" t="str">
        <f>Todas!E18</f>
        <v>ADAPTADOR SOLDÁVEL CURTO COM BOLSA E ROSCA PVC PARA REGISTRO DE 40mm X 1,¼” NORMAS: - NBR 5648</v>
      </c>
      <c r="F19" s="43" t="str">
        <f>Todas!F18</f>
        <v xml:space="preserve">Un </v>
      </c>
      <c r="G19" s="43">
        <f>Todas!G18</f>
        <v>0</v>
      </c>
      <c r="H19" s="43">
        <f>Todas!H18</f>
        <v>0</v>
      </c>
      <c r="I19" s="43">
        <f>Todas!I18</f>
        <v>100</v>
      </c>
      <c r="J19" s="43">
        <f>Todas!J18</f>
        <v>0</v>
      </c>
      <c r="K19" s="43">
        <f>Todas!K18</f>
        <v>0</v>
      </c>
      <c r="L19" s="43">
        <f>Todas!L18</f>
        <v>0</v>
      </c>
      <c r="M19" s="43">
        <f>Todas!M18</f>
        <v>0</v>
      </c>
      <c r="N19" s="43">
        <f>Todas!N18</f>
        <v>0</v>
      </c>
      <c r="O19" s="43">
        <f>Todas!O18</f>
        <v>0</v>
      </c>
      <c r="P19" s="43">
        <f>Todas!P18</f>
        <v>0</v>
      </c>
      <c r="Q19" s="43">
        <f>Todas!Q18</f>
        <v>0</v>
      </c>
      <c r="R19" s="43">
        <f>Todas!R18</f>
        <v>0</v>
      </c>
      <c r="S19" s="43">
        <f>Todas!S18</f>
        <v>10</v>
      </c>
      <c r="T19" s="43">
        <f>Todas!T18</f>
        <v>0</v>
      </c>
      <c r="U19" s="43">
        <f>Todas!U18</f>
        <v>0</v>
      </c>
      <c r="V19" s="43">
        <f>Todas!V18</f>
        <v>50</v>
      </c>
      <c r="W19" s="43">
        <f>Todas!W18</f>
        <v>0</v>
      </c>
      <c r="X19" s="43">
        <f>Todas!X18</f>
        <v>160</v>
      </c>
      <c r="Y19" s="43">
        <f>Todas!Y18</f>
        <v>0</v>
      </c>
      <c r="Z19" s="43">
        <f>Todas!Z18</f>
        <v>0</v>
      </c>
    </row>
    <row r="20" spans="1:26" x14ac:dyDescent="0.25">
      <c r="A20" s="43">
        <v>17</v>
      </c>
      <c r="B20" s="43" t="str">
        <f>Todas!B19</f>
        <v>aps-050</v>
      </c>
      <c r="C20" s="43">
        <f>Todas!C19</f>
        <v>1</v>
      </c>
      <c r="D20" s="43" t="str">
        <f>Todas!D19</f>
        <v>A</v>
      </c>
      <c r="E20" s="43" t="str">
        <f>Todas!E19</f>
        <v>ADAPTADOR SOLDÁVEL CURTO COM BOLSA E ROSCA PVC PARA REGISTRO DE540mmX1/2” NORMAS: - NBR 5648</v>
      </c>
      <c r="F20" s="43" t="str">
        <f>Todas!F19</f>
        <v xml:space="preserve">Un </v>
      </c>
      <c r="G20" s="43">
        <f>Todas!G19</f>
        <v>0</v>
      </c>
      <c r="H20" s="43">
        <f>Todas!H19</f>
        <v>0</v>
      </c>
      <c r="I20" s="43">
        <f>Todas!I19</f>
        <v>100</v>
      </c>
      <c r="J20" s="43">
        <f>Todas!J19</f>
        <v>0</v>
      </c>
      <c r="K20" s="43">
        <f>Todas!K19</f>
        <v>0</v>
      </c>
      <c r="L20" s="43">
        <f>Todas!L19</f>
        <v>0</v>
      </c>
      <c r="M20" s="43">
        <f>Todas!M19</f>
        <v>0</v>
      </c>
      <c r="N20" s="43">
        <f>Todas!N19</f>
        <v>0</v>
      </c>
      <c r="O20" s="43">
        <f>Todas!O19</f>
        <v>0</v>
      </c>
      <c r="P20" s="43">
        <f>Todas!P19</f>
        <v>0</v>
      </c>
      <c r="Q20" s="43">
        <f>Todas!Q19</f>
        <v>0</v>
      </c>
      <c r="R20" s="43">
        <f>Todas!R19</f>
        <v>0</v>
      </c>
      <c r="S20" s="43">
        <f>Todas!S19</f>
        <v>20</v>
      </c>
      <c r="T20" s="43">
        <f>Todas!T19</f>
        <v>0</v>
      </c>
      <c r="U20" s="43">
        <f>Todas!U19</f>
        <v>0</v>
      </c>
      <c r="V20" s="43">
        <f>Todas!V19</f>
        <v>50</v>
      </c>
      <c r="W20" s="43">
        <f>Todas!W19</f>
        <v>0</v>
      </c>
      <c r="X20" s="43">
        <f>Todas!X19</f>
        <v>170</v>
      </c>
      <c r="Y20" s="43">
        <f>Todas!Y19</f>
        <v>0</v>
      </c>
      <c r="Z20" s="43">
        <f>Todas!Z19</f>
        <v>0</v>
      </c>
    </row>
    <row r="21" spans="1:26" x14ac:dyDescent="0.25">
      <c r="A21" s="43">
        <v>18</v>
      </c>
      <c r="B21" s="43" t="str">
        <f>Todas!B20</f>
        <v>aps-060</v>
      </c>
      <c r="C21" s="43">
        <f>Todas!C20</f>
        <v>1</v>
      </c>
      <c r="D21" s="43" t="str">
        <f>Todas!D20</f>
        <v>A</v>
      </c>
      <c r="E21" s="43" t="str">
        <f>Todas!E20</f>
        <v xml:space="preserve">ADAPTADOR SOLDÁVEL CURTO COM BOLSA E ROSCA PVC PARA REGISTRO DE 60mm X 2” NORMAS: - NBR 5648 DADOS COMPLEMENTARES: - para atender aos tubos de PVC rígido da NBR 5648 </v>
      </c>
      <c r="F21" s="43" t="str">
        <f>Todas!F20</f>
        <v xml:space="preserve">Un </v>
      </c>
      <c r="G21" s="43">
        <f>Todas!G20</f>
        <v>0</v>
      </c>
      <c r="H21" s="43">
        <f>Todas!H20</f>
        <v>0</v>
      </c>
      <c r="I21" s="43">
        <f>Todas!I20</f>
        <v>200</v>
      </c>
      <c r="J21" s="43">
        <f>Todas!J20</f>
        <v>0</v>
      </c>
      <c r="K21" s="43">
        <f>Todas!K20</f>
        <v>0</v>
      </c>
      <c r="L21" s="43">
        <f>Todas!L20</f>
        <v>0</v>
      </c>
      <c r="M21" s="43">
        <f>Todas!M20</f>
        <v>0</v>
      </c>
      <c r="N21" s="43">
        <f>Todas!N20</f>
        <v>0</v>
      </c>
      <c r="O21" s="43">
        <f>Todas!O20</f>
        <v>0</v>
      </c>
      <c r="P21" s="43">
        <f>Todas!P20</f>
        <v>0</v>
      </c>
      <c r="Q21" s="43">
        <f>Todas!Q20</f>
        <v>0</v>
      </c>
      <c r="R21" s="43">
        <f>Todas!R20</f>
        <v>0</v>
      </c>
      <c r="S21" s="43">
        <f>Todas!S20</f>
        <v>30</v>
      </c>
      <c r="T21" s="43">
        <f>Todas!T20</f>
        <v>0</v>
      </c>
      <c r="U21" s="43">
        <f>Todas!U20</f>
        <v>0</v>
      </c>
      <c r="V21" s="43">
        <f>Todas!V20</f>
        <v>300</v>
      </c>
      <c r="W21" s="43">
        <f>Todas!W20</f>
        <v>0</v>
      </c>
      <c r="X21" s="43">
        <f>Todas!X20</f>
        <v>530</v>
      </c>
      <c r="Y21" s="43">
        <f>Todas!Y20</f>
        <v>0</v>
      </c>
      <c r="Z21" s="43">
        <f>Todas!Z20</f>
        <v>0</v>
      </c>
    </row>
    <row r="22" spans="1:26" x14ac:dyDescent="0.25">
      <c r="A22" s="43">
        <v>19</v>
      </c>
      <c r="B22" s="43" t="str">
        <f>Todas!B21</f>
        <v>aps-075</v>
      </c>
      <c r="C22" s="43">
        <f>Todas!C21</f>
        <v>1</v>
      </c>
      <c r="D22" s="43" t="str">
        <f>Todas!D21</f>
        <v>A</v>
      </c>
      <c r="E22" s="43" t="str">
        <f>Todas!E21</f>
        <v>ADAPTADOR SOLDÁVEL CURTO COM BOLSA E ROSCA PVC PARA REGISTRO DE 75mmX2 ½” NORMAS: - NBR 5648  DADOS COMPLEMENTARES: - para atender aos tubos de PVC rígido da NBR 5648.</v>
      </c>
      <c r="F22" s="43" t="str">
        <f>Todas!F21</f>
        <v xml:space="preserve">Un </v>
      </c>
      <c r="G22" s="43">
        <f>Todas!G21</f>
        <v>0</v>
      </c>
      <c r="H22" s="43">
        <f>Todas!H21</f>
        <v>0</v>
      </c>
      <c r="I22" s="43">
        <f>Todas!I21</f>
        <v>0</v>
      </c>
      <c r="J22" s="43">
        <f>Todas!J21</f>
        <v>0</v>
      </c>
      <c r="K22" s="43">
        <f>Todas!K21</f>
        <v>0</v>
      </c>
      <c r="L22" s="43">
        <f>Todas!L21</f>
        <v>0</v>
      </c>
      <c r="M22" s="43">
        <f>Todas!M21</f>
        <v>0</v>
      </c>
      <c r="N22" s="43">
        <f>Todas!N21</f>
        <v>0</v>
      </c>
      <c r="O22" s="43">
        <f>Todas!O21</f>
        <v>0</v>
      </c>
      <c r="P22" s="43">
        <f>Todas!P21</f>
        <v>0</v>
      </c>
      <c r="Q22" s="43">
        <f>Todas!Q21</f>
        <v>0</v>
      </c>
      <c r="R22" s="43">
        <f>Todas!R21</f>
        <v>0</v>
      </c>
      <c r="S22" s="43">
        <f>Todas!S21</f>
        <v>10</v>
      </c>
      <c r="T22" s="43">
        <f>Todas!T21</f>
        <v>0</v>
      </c>
      <c r="U22" s="43">
        <f>Todas!U21</f>
        <v>0</v>
      </c>
      <c r="V22" s="43">
        <f>Todas!V21</f>
        <v>0</v>
      </c>
      <c r="W22" s="43">
        <f>Todas!W21</f>
        <v>0</v>
      </c>
      <c r="X22" s="43">
        <f>Todas!X21</f>
        <v>10</v>
      </c>
      <c r="Y22" s="43">
        <f>Todas!Y21</f>
        <v>0</v>
      </c>
      <c r="Z22" s="43">
        <f>Todas!Z21</f>
        <v>0</v>
      </c>
    </row>
    <row r="23" spans="1:26" x14ac:dyDescent="0.25">
      <c r="A23" s="43">
        <v>20</v>
      </c>
      <c r="B23" s="43" t="str">
        <f>Todas!B22</f>
        <v>aps-085</v>
      </c>
      <c r="C23" s="43">
        <f>Todas!C22</f>
        <v>1</v>
      </c>
      <c r="D23" s="43" t="str">
        <f>Todas!D22</f>
        <v>A</v>
      </c>
      <c r="E23" s="43" t="str">
        <f>Todas!E22</f>
        <v xml:space="preserve">ADAPTADOR SOLDÁVEL CURTO COM BOLSA E ROSCA PVC PARA REGISTRO DE 85mmX3” NORMAS: - NBR 5648  DADOS COMPLEMENTARES: - para atender aos tubos de PVC rígido da NBR 5648  </v>
      </c>
      <c r="F23" s="43" t="str">
        <f>Todas!F22</f>
        <v xml:space="preserve">Un </v>
      </c>
      <c r="G23" s="43">
        <f>Todas!G22</f>
        <v>0</v>
      </c>
      <c r="H23" s="43">
        <f>Todas!H22</f>
        <v>0</v>
      </c>
      <c r="I23" s="43">
        <f>Todas!I22</f>
        <v>0</v>
      </c>
      <c r="J23" s="43">
        <f>Todas!J22</f>
        <v>0</v>
      </c>
      <c r="K23" s="43">
        <f>Todas!K22</f>
        <v>0</v>
      </c>
      <c r="L23" s="43">
        <f>Todas!L22</f>
        <v>0</v>
      </c>
      <c r="M23" s="43">
        <f>Todas!M22</f>
        <v>0</v>
      </c>
      <c r="N23" s="43">
        <f>Todas!N22</f>
        <v>0</v>
      </c>
      <c r="O23" s="43">
        <f>Todas!O22</f>
        <v>0</v>
      </c>
      <c r="P23" s="43">
        <f>Todas!P22</f>
        <v>0</v>
      </c>
      <c r="Q23" s="43">
        <f>Todas!Q22</f>
        <v>0</v>
      </c>
      <c r="R23" s="43">
        <f>Todas!R22</f>
        <v>0</v>
      </c>
      <c r="S23" s="43">
        <f>Todas!S22</f>
        <v>10</v>
      </c>
      <c r="T23" s="43">
        <f>Todas!T22</f>
        <v>0</v>
      </c>
      <c r="U23" s="43">
        <f>Todas!U22</f>
        <v>0</v>
      </c>
      <c r="V23" s="43">
        <f>Todas!V22</f>
        <v>0</v>
      </c>
      <c r="W23" s="43">
        <f>Todas!W22</f>
        <v>0</v>
      </c>
      <c r="X23" s="43">
        <f>Todas!X22</f>
        <v>10</v>
      </c>
      <c r="Y23" s="43">
        <f>Todas!Y22</f>
        <v>0</v>
      </c>
      <c r="Z23" s="43">
        <f>Todas!Z22</f>
        <v>0</v>
      </c>
    </row>
    <row r="24" spans="1:26" x14ac:dyDescent="0.25">
      <c r="A24" s="43">
        <v>21</v>
      </c>
      <c r="B24" s="43" t="str">
        <f>Todas!B23</f>
        <v>aps-160</v>
      </c>
      <c r="C24" s="43">
        <f>Todas!C23</f>
        <v>1</v>
      </c>
      <c r="D24" s="43" t="str">
        <f>Todas!D23</f>
        <v>A</v>
      </c>
      <c r="E24" s="43" t="str">
        <f>Todas!E23</f>
        <v>ADAPTADOR SOLDÁVEL CURTO COM BOLSA E ROSCA PVC PARA REGISTRO DE 160mmX6” NORMAS: - NBR 5648</v>
      </c>
      <c r="F24" s="43" t="str">
        <f>Todas!F23</f>
        <v xml:space="preserve">Un </v>
      </c>
      <c r="G24" s="43">
        <f>Todas!G23</f>
        <v>0</v>
      </c>
      <c r="H24" s="43">
        <f>Todas!H23</f>
        <v>0</v>
      </c>
      <c r="I24" s="43">
        <f>Todas!I23</f>
        <v>0</v>
      </c>
      <c r="J24" s="43">
        <f>Todas!J23</f>
        <v>0</v>
      </c>
      <c r="K24" s="43">
        <f>Todas!K23</f>
        <v>0</v>
      </c>
      <c r="L24" s="43">
        <f>Todas!L23</f>
        <v>0</v>
      </c>
      <c r="M24" s="43">
        <f>Todas!M23</f>
        <v>0</v>
      </c>
      <c r="N24" s="43">
        <f>Todas!N23</f>
        <v>0</v>
      </c>
      <c r="O24" s="43">
        <f>Todas!O23</f>
        <v>0</v>
      </c>
      <c r="P24" s="43">
        <f>Todas!P23</f>
        <v>0</v>
      </c>
      <c r="Q24" s="43">
        <f>Todas!Q23</f>
        <v>0</v>
      </c>
      <c r="R24" s="43">
        <f>Todas!R23</f>
        <v>0</v>
      </c>
      <c r="S24" s="43">
        <f>Todas!S23</f>
        <v>10</v>
      </c>
      <c r="T24" s="43">
        <f>Todas!T23</f>
        <v>0</v>
      </c>
      <c r="U24" s="43">
        <f>Todas!U23</f>
        <v>0</v>
      </c>
      <c r="V24" s="43">
        <f>Todas!V23</f>
        <v>0</v>
      </c>
      <c r="W24" s="43">
        <f>Todas!W23</f>
        <v>0</v>
      </c>
      <c r="X24" s="43">
        <f>Todas!X23</f>
        <v>10</v>
      </c>
      <c r="Y24" s="43">
        <f>Todas!Y23</f>
        <v>0</v>
      </c>
      <c r="Z24" s="43">
        <f>Todas!Z23</f>
        <v>0</v>
      </c>
    </row>
    <row r="25" spans="1:26" x14ac:dyDescent="0.25">
      <c r="A25" s="43">
        <v>22</v>
      </c>
      <c r="B25" s="43" t="str">
        <f>Todas!B24</f>
        <v>bprrc-025</v>
      </c>
      <c r="C25" s="43">
        <f>Todas!C24</f>
        <v>1</v>
      </c>
      <c r="D25" s="43" t="str">
        <f>Todas!D24</f>
        <v>A</v>
      </c>
      <c r="E25" s="43" t="str">
        <f>Todas!E24</f>
        <v>BUCHA DE REDUÇÃO ROSCAVEL CURTA PVC DE 3/4” X 1/2 “  NORMAS: - NBR 5648</v>
      </c>
      <c r="F25" s="43" t="str">
        <f>Todas!F24</f>
        <v xml:space="preserve">Un </v>
      </c>
      <c r="G25" s="43">
        <f>Todas!G24</f>
        <v>0</v>
      </c>
      <c r="H25" s="43">
        <f>Todas!H24</f>
        <v>0</v>
      </c>
      <c r="I25" s="43">
        <f>Todas!I24</f>
        <v>400</v>
      </c>
      <c r="J25" s="43">
        <f>Todas!J24</f>
        <v>0</v>
      </c>
      <c r="K25" s="43">
        <f>Todas!K24</f>
        <v>0</v>
      </c>
      <c r="L25" s="43">
        <f>Todas!L24</f>
        <v>0</v>
      </c>
      <c r="M25" s="43">
        <f>Todas!M24</f>
        <v>0</v>
      </c>
      <c r="N25" s="43">
        <f>Todas!N24</f>
        <v>0</v>
      </c>
      <c r="O25" s="43">
        <f>Todas!O24</f>
        <v>200</v>
      </c>
      <c r="P25" s="43">
        <f>Todas!P24</f>
        <v>0</v>
      </c>
      <c r="Q25" s="43">
        <f>Todas!Q24</f>
        <v>0</v>
      </c>
      <c r="R25" s="43">
        <f>Todas!R24</f>
        <v>300</v>
      </c>
      <c r="S25" s="43">
        <f>Todas!S24</f>
        <v>200</v>
      </c>
      <c r="T25" s="43">
        <f>Todas!T24</f>
        <v>30</v>
      </c>
      <c r="U25" s="43">
        <f>Todas!U24</f>
        <v>300</v>
      </c>
      <c r="V25" s="43">
        <f>Todas!V24</f>
        <v>0</v>
      </c>
      <c r="W25" s="43">
        <f>Todas!W24</f>
        <v>0</v>
      </c>
      <c r="X25" s="43">
        <f>Todas!X24</f>
        <v>1430</v>
      </c>
      <c r="Y25" s="43">
        <f>Todas!Y24</f>
        <v>0</v>
      </c>
      <c r="Z25" s="43">
        <f>Todas!Z24</f>
        <v>0</v>
      </c>
    </row>
    <row r="26" spans="1:26" x14ac:dyDescent="0.25">
      <c r="A26" s="43">
        <v>23</v>
      </c>
      <c r="B26" s="43" t="str">
        <f>Todas!B25</f>
        <v>bprrc-032</v>
      </c>
      <c r="C26" s="43">
        <f>Todas!C25</f>
        <v>1</v>
      </c>
      <c r="D26" s="43" t="str">
        <f>Todas!D25</f>
        <v>A</v>
      </c>
      <c r="E26" s="43" t="str">
        <f>Todas!E25</f>
        <v>BUCHA DE REDUÇÃO ROSCAVEL CURTA PVC DE 1" X 3/4”  NORMAS: - NBR 5648</v>
      </c>
      <c r="F26" s="43" t="str">
        <f>Todas!F25</f>
        <v xml:space="preserve">Un </v>
      </c>
      <c r="G26" s="43">
        <f>Todas!G25</f>
        <v>0</v>
      </c>
      <c r="H26" s="43">
        <f>Todas!H25</f>
        <v>0</v>
      </c>
      <c r="I26" s="43">
        <f>Todas!I25</f>
        <v>300</v>
      </c>
      <c r="J26" s="43">
        <f>Todas!J25</f>
        <v>0</v>
      </c>
      <c r="K26" s="43">
        <f>Todas!K25</f>
        <v>0</v>
      </c>
      <c r="L26" s="43">
        <f>Todas!L25</f>
        <v>0</v>
      </c>
      <c r="M26" s="43">
        <f>Todas!M25</f>
        <v>0</v>
      </c>
      <c r="N26" s="43">
        <f>Todas!N25</f>
        <v>0</v>
      </c>
      <c r="O26" s="43">
        <f>Todas!O25</f>
        <v>0</v>
      </c>
      <c r="P26" s="43">
        <f>Todas!P25</f>
        <v>0</v>
      </c>
      <c r="Q26" s="43">
        <f>Todas!Q25</f>
        <v>0</v>
      </c>
      <c r="R26" s="43">
        <f>Todas!R25</f>
        <v>0</v>
      </c>
      <c r="S26" s="43">
        <f>Todas!S25</f>
        <v>0</v>
      </c>
      <c r="T26" s="43">
        <f>Todas!T25</f>
        <v>0</v>
      </c>
      <c r="U26" s="43">
        <f>Todas!U25</f>
        <v>0</v>
      </c>
      <c r="V26" s="43">
        <f>Todas!V25</f>
        <v>30</v>
      </c>
      <c r="W26" s="43">
        <f>Todas!W25</f>
        <v>0</v>
      </c>
      <c r="X26" s="43">
        <f>Todas!X25</f>
        <v>330</v>
      </c>
      <c r="Y26" s="43">
        <f>Todas!Y25</f>
        <v>0</v>
      </c>
      <c r="Z26" s="43">
        <f>Todas!Z25</f>
        <v>0</v>
      </c>
    </row>
    <row r="27" spans="1:26" x14ac:dyDescent="0.25">
      <c r="A27" s="43">
        <v>24</v>
      </c>
      <c r="B27" s="43" t="str">
        <f>Todas!B26</f>
        <v>bprrc-100</v>
      </c>
      <c r="C27" s="43">
        <f>Todas!C26</f>
        <v>1</v>
      </c>
      <c r="D27" s="43" t="str">
        <f>Todas!D26</f>
        <v>A</v>
      </c>
      <c r="E27" s="43" t="str">
        <f>Todas!E26</f>
        <v>BUCHA DE REDUÇÃO PVC ROSCÁVEL CURTA DE 4" X 3".</v>
      </c>
      <c r="F27" s="43" t="str">
        <f>Todas!F26</f>
        <v xml:space="preserve">Un </v>
      </c>
      <c r="G27" s="43">
        <f>Todas!G26</f>
        <v>0</v>
      </c>
      <c r="H27" s="43">
        <f>Todas!H26</f>
        <v>0</v>
      </c>
      <c r="I27" s="43">
        <f>Todas!I26</f>
        <v>0</v>
      </c>
      <c r="J27" s="43">
        <f>Todas!J26</f>
        <v>0</v>
      </c>
      <c r="K27" s="43">
        <f>Todas!K26</f>
        <v>0</v>
      </c>
      <c r="L27" s="43">
        <f>Todas!L26</f>
        <v>0</v>
      </c>
      <c r="M27" s="43">
        <f>Todas!M26</f>
        <v>0</v>
      </c>
      <c r="N27" s="43">
        <f>Todas!N26</f>
        <v>0</v>
      </c>
      <c r="O27" s="43">
        <f>Todas!O26</f>
        <v>0</v>
      </c>
      <c r="P27" s="43">
        <f>Todas!P26</f>
        <v>0</v>
      </c>
      <c r="Q27" s="43">
        <f>Todas!Q26</f>
        <v>0</v>
      </c>
      <c r="R27" s="43">
        <f>Todas!R26</f>
        <v>5</v>
      </c>
      <c r="S27" s="43">
        <f>Todas!S26</f>
        <v>0</v>
      </c>
      <c r="T27" s="43">
        <f>Todas!T26</f>
        <v>0</v>
      </c>
      <c r="U27" s="43">
        <f>Todas!U26</f>
        <v>0</v>
      </c>
      <c r="V27" s="43">
        <f>Todas!V26</f>
        <v>0</v>
      </c>
      <c r="W27" s="43">
        <f>Todas!W26</f>
        <v>0</v>
      </c>
      <c r="X27" s="43">
        <f>Todas!X26</f>
        <v>5</v>
      </c>
      <c r="Y27" s="43">
        <f>Todas!Y26</f>
        <v>0</v>
      </c>
      <c r="Z27" s="43">
        <f>Todas!Z26</f>
        <v>0</v>
      </c>
    </row>
    <row r="28" spans="1:26" x14ac:dyDescent="0.25">
      <c r="A28" s="43">
        <v>25</v>
      </c>
      <c r="B28" s="43" t="str">
        <f>Todas!B27</f>
        <v>bprsc-025</v>
      </c>
      <c r="C28" s="43">
        <f>Todas!C27</f>
        <v>1</v>
      </c>
      <c r="D28" s="43" t="str">
        <f>Todas!D27</f>
        <v>A</v>
      </c>
      <c r="E28" s="43" t="str">
        <f>Todas!E27</f>
        <v>BUCHA DE REDUÇÃO SOLDÁVEL CURTA PVC DE 25mmX20mm  NORMAS: - NBR 5648</v>
      </c>
      <c r="F28" s="43" t="str">
        <f>Todas!F27</f>
        <v xml:space="preserve">Un </v>
      </c>
      <c r="G28" s="43">
        <f>Todas!G27</f>
        <v>0</v>
      </c>
      <c r="H28" s="43">
        <f>Todas!H27</f>
        <v>0</v>
      </c>
      <c r="I28" s="43">
        <f>Todas!I27</f>
        <v>600</v>
      </c>
      <c r="J28" s="43">
        <f>Todas!J27</f>
        <v>0</v>
      </c>
      <c r="K28" s="43">
        <f>Todas!K27</f>
        <v>0</v>
      </c>
      <c r="L28" s="43">
        <f>Todas!L27</f>
        <v>200</v>
      </c>
      <c r="M28" s="43">
        <f>Todas!M27</f>
        <v>0</v>
      </c>
      <c r="N28" s="43">
        <f>Todas!N27</f>
        <v>100</v>
      </c>
      <c r="O28" s="43">
        <f>Todas!O27</f>
        <v>100</v>
      </c>
      <c r="P28" s="43">
        <f>Todas!P27</f>
        <v>0</v>
      </c>
      <c r="Q28" s="43">
        <f>Todas!Q27</f>
        <v>0</v>
      </c>
      <c r="R28" s="43">
        <f>Todas!R27</f>
        <v>300</v>
      </c>
      <c r="S28" s="43">
        <f>Todas!S27</f>
        <v>200</v>
      </c>
      <c r="T28" s="43">
        <f>Todas!T27</f>
        <v>30</v>
      </c>
      <c r="U28" s="43">
        <f>Todas!U27</f>
        <v>0</v>
      </c>
      <c r="V28" s="43">
        <f>Todas!V27</f>
        <v>0</v>
      </c>
      <c r="W28" s="43">
        <f>Todas!W27</f>
        <v>0</v>
      </c>
      <c r="X28" s="43">
        <f>Todas!X27</f>
        <v>1530</v>
      </c>
      <c r="Y28" s="43">
        <f>Todas!Y27</f>
        <v>0</v>
      </c>
      <c r="Z28" s="43">
        <f>Todas!Z27</f>
        <v>0</v>
      </c>
    </row>
    <row r="29" spans="1:26" x14ac:dyDescent="0.25">
      <c r="A29" s="43">
        <v>26</v>
      </c>
      <c r="B29" s="43" t="str">
        <f>Todas!B28</f>
        <v>bprsc-025</v>
      </c>
      <c r="C29" s="43">
        <f>Todas!C28</f>
        <v>1</v>
      </c>
      <c r="D29" s="43" t="str">
        <f>Todas!D28</f>
        <v>A</v>
      </c>
      <c r="E29" s="43" t="str">
        <f>Todas!E28</f>
        <v>BUCHA DE REDUÇÃO SOLDÁVEL CURTA PVC DE 32mmX20mm  NORMAS: - NBR 5648</v>
      </c>
      <c r="F29" s="43" t="str">
        <f>Todas!F28</f>
        <v xml:space="preserve">Un </v>
      </c>
      <c r="G29" s="43">
        <f>Todas!G28</f>
        <v>60</v>
      </c>
      <c r="H29" s="43">
        <f>Todas!H28</f>
        <v>0</v>
      </c>
      <c r="I29" s="43">
        <f>Todas!I28</f>
        <v>400</v>
      </c>
      <c r="J29" s="43">
        <f>Todas!J28</f>
        <v>0</v>
      </c>
      <c r="K29" s="43">
        <f>Todas!K28</f>
        <v>0</v>
      </c>
      <c r="L29" s="43">
        <f>Todas!L28</f>
        <v>0</v>
      </c>
      <c r="M29" s="43">
        <f>Todas!M28</f>
        <v>0</v>
      </c>
      <c r="N29" s="43">
        <f>Todas!N28</f>
        <v>0</v>
      </c>
      <c r="O29" s="43">
        <f>Todas!O28</f>
        <v>0</v>
      </c>
      <c r="P29" s="43">
        <f>Todas!P28</f>
        <v>0</v>
      </c>
      <c r="Q29" s="43">
        <f>Todas!Q28</f>
        <v>0</v>
      </c>
      <c r="R29" s="43">
        <f>Todas!R28</f>
        <v>20</v>
      </c>
      <c r="S29" s="43">
        <f>Todas!S28</f>
        <v>0</v>
      </c>
      <c r="T29" s="43">
        <f>Todas!T28</f>
        <v>0</v>
      </c>
      <c r="U29" s="43">
        <f>Todas!U28</f>
        <v>0</v>
      </c>
      <c r="V29" s="43">
        <f>Todas!V28</f>
        <v>0</v>
      </c>
      <c r="W29" s="43">
        <f>Todas!W28</f>
        <v>0</v>
      </c>
      <c r="X29" s="43">
        <f>Todas!X28</f>
        <v>480</v>
      </c>
      <c r="Y29" s="43">
        <f>Todas!Y28</f>
        <v>0</v>
      </c>
      <c r="Z29" s="43">
        <f>Todas!Z28</f>
        <v>0</v>
      </c>
    </row>
    <row r="30" spans="1:26" x14ac:dyDescent="0.25">
      <c r="A30" s="43">
        <v>27</v>
      </c>
      <c r="B30" s="43" t="str">
        <f>Todas!B29</f>
        <v>bprsc-032</v>
      </c>
      <c r="C30" s="43">
        <f>Todas!C29</f>
        <v>1</v>
      </c>
      <c r="D30" s="43" t="str">
        <f>Todas!D29</f>
        <v>A</v>
      </c>
      <c r="E30" s="43" t="str">
        <f>Todas!E29</f>
        <v>BUCHA DE REDUÇÃO SOLDÁVEL CURTA PVC DE 32mmX25mm  NORMAS: - NBR 5648</v>
      </c>
      <c r="F30" s="43" t="str">
        <f>Todas!F29</f>
        <v xml:space="preserve">Un </v>
      </c>
      <c r="G30" s="43">
        <f>Todas!G29</f>
        <v>100</v>
      </c>
      <c r="H30" s="43">
        <f>Todas!H29</f>
        <v>0</v>
      </c>
      <c r="I30" s="43">
        <f>Todas!I29</f>
        <v>400</v>
      </c>
      <c r="J30" s="43">
        <f>Todas!J29</f>
        <v>0</v>
      </c>
      <c r="K30" s="43">
        <f>Todas!K29</f>
        <v>0</v>
      </c>
      <c r="L30" s="43">
        <f>Todas!L29</f>
        <v>100</v>
      </c>
      <c r="M30" s="43">
        <f>Todas!M29</f>
        <v>0</v>
      </c>
      <c r="N30" s="43">
        <f>Todas!N29</f>
        <v>0</v>
      </c>
      <c r="O30" s="43">
        <f>Todas!O29</f>
        <v>0</v>
      </c>
      <c r="P30" s="43">
        <f>Todas!P29</f>
        <v>0</v>
      </c>
      <c r="Q30" s="43">
        <f>Todas!Q29</f>
        <v>0</v>
      </c>
      <c r="R30" s="43">
        <f>Todas!R29</f>
        <v>30</v>
      </c>
      <c r="S30" s="43">
        <f>Todas!S29</f>
        <v>30</v>
      </c>
      <c r="T30" s="43">
        <f>Todas!T29</f>
        <v>0</v>
      </c>
      <c r="U30" s="43">
        <f>Todas!U29</f>
        <v>0</v>
      </c>
      <c r="V30" s="43">
        <f>Todas!V29</f>
        <v>0</v>
      </c>
      <c r="W30" s="43">
        <f>Todas!W29</f>
        <v>0</v>
      </c>
      <c r="X30" s="43">
        <f>Todas!X29</f>
        <v>660</v>
      </c>
      <c r="Y30" s="43">
        <f>Todas!Y29</f>
        <v>0</v>
      </c>
      <c r="Z30" s="43">
        <f>Todas!Z29</f>
        <v>0</v>
      </c>
    </row>
    <row r="31" spans="1:26" x14ac:dyDescent="0.25">
      <c r="A31" s="43">
        <v>28</v>
      </c>
      <c r="B31" s="43" t="str">
        <f>Todas!B30</f>
        <v>bprsc-040</v>
      </c>
      <c r="C31" s="43">
        <f>Todas!C30</f>
        <v>1</v>
      </c>
      <c r="D31" s="43" t="str">
        <f>Todas!D30</f>
        <v>A</v>
      </c>
      <c r="E31" s="43" t="str">
        <f>Todas!E30</f>
        <v>BUCHA DE REDUÇÃO SOLDÁVEL CURTA PVC DE 40mmX25mm  NORMAS: - NBR 5648</v>
      </c>
      <c r="F31" s="43" t="str">
        <f>Todas!F30</f>
        <v xml:space="preserve">Un </v>
      </c>
      <c r="G31" s="43">
        <f>Todas!G30</f>
        <v>0</v>
      </c>
      <c r="H31" s="43">
        <f>Todas!H30</f>
        <v>0</v>
      </c>
      <c r="I31" s="43">
        <f>Todas!I30</f>
        <v>0</v>
      </c>
      <c r="J31" s="43">
        <f>Todas!J30</f>
        <v>0</v>
      </c>
      <c r="K31" s="43">
        <f>Todas!K30</f>
        <v>0</v>
      </c>
      <c r="L31" s="43">
        <f>Todas!L30</f>
        <v>0</v>
      </c>
      <c r="M31" s="43">
        <f>Todas!M30</f>
        <v>0</v>
      </c>
      <c r="N31" s="43">
        <f>Todas!N30</f>
        <v>0</v>
      </c>
      <c r="O31" s="43">
        <f>Todas!O30</f>
        <v>0</v>
      </c>
      <c r="P31" s="43">
        <f>Todas!P30</f>
        <v>0</v>
      </c>
      <c r="Q31" s="43">
        <f>Todas!Q30</f>
        <v>0</v>
      </c>
      <c r="R31" s="43">
        <f>Todas!R30</f>
        <v>0</v>
      </c>
      <c r="S31" s="43">
        <f>Todas!S30</f>
        <v>30</v>
      </c>
      <c r="T31" s="43">
        <f>Todas!T30</f>
        <v>0</v>
      </c>
      <c r="U31" s="43">
        <f>Todas!U30</f>
        <v>0</v>
      </c>
      <c r="V31" s="43">
        <f>Todas!V30</f>
        <v>0</v>
      </c>
      <c r="W31" s="43">
        <f>Todas!W30</f>
        <v>0</v>
      </c>
      <c r="X31" s="43">
        <f>Todas!X30</f>
        <v>30</v>
      </c>
      <c r="Y31" s="43">
        <f>Todas!Y30</f>
        <v>0</v>
      </c>
      <c r="Z31" s="43">
        <f>Todas!Z30</f>
        <v>0</v>
      </c>
    </row>
    <row r="32" spans="1:26" x14ac:dyDescent="0.25">
      <c r="A32" s="43">
        <v>29</v>
      </c>
      <c r="B32" s="43" t="str">
        <f>Todas!B31</f>
        <v>bprsc-040</v>
      </c>
      <c r="C32" s="43">
        <f>Todas!C31</f>
        <v>1</v>
      </c>
      <c r="D32" s="43" t="str">
        <f>Todas!D31</f>
        <v>A</v>
      </c>
      <c r="E32" s="43" t="str">
        <f>Todas!E31</f>
        <v>BUCHA DE REDUÇÃO SOLDÁVEL CURTA PVC DE 40mmX32mm  NORMAS: - NBR 5648</v>
      </c>
      <c r="F32" s="43" t="str">
        <f>Todas!F31</f>
        <v xml:space="preserve">Un </v>
      </c>
      <c r="G32" s="43">
        <f>Todas!G31</f>
        <v>0</v>
      </c>
      <c r="H32" s="43">
        <f>Todas!H31</f>
        <v>0</v>
      </c>
      <c r="I32" s="43">
        <f>Todas!I31</f>
        <v>300</v>
      </c>
      <c r="J32" s="43">
        <f>Todas!J31</f>
        <v>0</v>
      </c>
      <c r="K32" s="43">
        <f>Todas!K31</f>
        <v>0</v>
      </c>
      <c r="L32" s="43">
        <f>Todas!L31</f>
        <v>0</v>
      </c>
      <c r="M32" s="43">
        <f>Todas!M31</f>
        <v>0</v>
      </c>
      <c r="N32" s="43">
        <f>Todas!N31</f>
        <v>0</v>
      </c>
      <c r="O32" s="43">
        <f>Todas!O31</f>
        <v>0</v>
      </c>
      <c r="P32" s="43">
        <f>Todas!P31</f>
        <v>0</v>
      </c>
      <c r="Q32" s="43">
        <f>Todas!Q31</f>
        <v>0</v>
      </c>
      <c r="R32" s="43">
        <f>Todas!R31</f>
        <v>0</v>
      </c>
      <c r="S32" s="43">
        <f>Todas!S31</f>
        <v>30</v>
      </c>
      <c r="T32" s="43">
        <f>Todas!T31</f>
        <v>0</v>
      </c>
      <c r="U32" s="43">
        <f>Todas!U31</f>
        <v>0</v>
      </c>
      <c r="V32" s="43">
        <f>Todas!V31</f>
        <v>0</v>
      </c>
      <c r="W32" s="43">
        <f>Todas!W31</f>
        <v>0</v>
      </c>
      <c r="X32" s="43">
        <f>Todas!X31</f>
        <v>330</v>
      </c>
      <c r="Y32" s="43">
        <f>Todas!Y31</f>
        <v>0</v>
      </c>
      <c r="Z32" s="43">
        <f>Todas!Z31</f>
        <v>0</v>
      </c>
    </row>
    <row r="33" spans="1:26" x14ac:dyDescent="0.25">
      <c r="A33" s="43">
        <v>30</v>
      </c>
      <c r="B33" s="43" t="str">
        <f>Todas!B32</f>
        <v>bprsc-050</v>
      </c>
      <c r="C33" s="43">
        <f>Todas!C32</f>
        <v>1</v>
      </c>
      <c r="D33" s="43" t="str">
        <f>Todas!D32</f>
        <v>A</v>
      </c>
      <c r="E33" s="43" t="str">
        <f>Todas!E32</f>
        <v>BUCHA DE REDUÇÃO SOLDÁVEL CURTA PVC DE 50mmX32mm  NORMAS: - NBR 5648</v>
      </c>
      <c r="F33" s="43" t="str">
        <f>Todas!F32</f>
        <v xml:space="preserve">Un </v>
      </c>
      <c r="G33" s="43">
        <f>Todas!G32</f>
        <v>0</v>
      </c>
      <c r="H33" s="43">
        <f>Todas!H32</f>
        <v>0</v>
      </c>
      <c r="I33" s="43">
        <f>Todas!I32</f>
        <v>0</v>
      </c>
      <c r="J33" s="43">
        <f>Todas!J32</f>
        <v>0</v>
      </c>
      <c r="K33" s="43">
        <f>Todas!K32</f>
        <v>0</v>
      </c>
      <c r="L33" s="43">
        <f>Todas!L32</f>
        <v>20</v>
      </c>
      <c r="M33" s="43">
        <f>Todas!M32</f>
        <v>0</v>
      </c>
      <c r="N33" s="43">
        <f>Todas!N32</f>
        <v>0</v>
      </c>
      <c r="O33" s="43">
        <f>Todas!O32</f>
        <v>0</v>
      </c>
      <c r="P33" s="43">
        <f>Todas!P32</f>
        <v>0</v>
      </c>
      <c r="Q33" s="43">
        <f>Todas!Q32</f>
        <v>0</v>
      </c>
      <c r="R33" s="43">
        <f>Todas!R32</f>
        <v>0</v>
      </c>
      <c r="S33" s="43">
        <f>Todas!S32</f>
        <v>30</v>
      </c>
      <c r="T33" s="43">
        <f>Todas!T32</f>
        <v>0</v>
      </c>
      <c r="U33" s="43">
        <f>Todas!U32</f>
        <v>0</v>
      </c>
      <c r="V33" s="43">
        <f>Todas!V32</f>
        <v>0</v>
      </c>
      <c r="W33" s="43">
        <f>Todas!W32</f>
        <v>0</v>
      </c>
      <c r="X33" s="43">
        <f>Todas!X32</f>
        <v>50</v>
      </c>
      <c r="Y33" s="43">
        <f>Todas!Y32</f>
        <v>0</v>
      </c>
      <c r="Z33" s="43">
        <f>Todas!Z32</f>
        <v>0</v>
      </c>
    </row>
    <row r="34" spans="1:26" x14ac:dyDescent="0.25">
      <c r="A34" s="43">
        <v>31</v>
      </c>
      <c r="B34" s="43" t="str">
        <f>Todas!B33</f>
        <v>bprsc-050</v>
      </c>
      <c r="C34" s="43">
        <f>Todas!C33</f>
        <v>1</v>
      </c>
      <c r="D34" s="43" t="str">
        <f>Todas!D33</f>
        <v>A</v>
      </c>
      <c r="E34" s="43" t="str">
        <f>Todas!E33</f>
        <v>BUCHA DE REDUÇÃO SOLDÁVEL CURTA PVC DE 50mmX40mm  NORMAS: - NBR 5648</v>
      </c>
      <c r="F34" s="43" t="str">
        <f>Todas!F33</f>
        <v xml:space="preserve">Un </v>
      </c>
      <c r="G34" s="43">
        <f>Todas!G33</f>
        <v>0</v>
      </c>
      <c r="H34" s="43">
        <f>Todas!H33</f>
        <v>0</v>
      </c>
      <c r="I34" s="43">
        <f>Todas!I33</f>
        <v>100</v>
      </c>
      <c r="J34" s="43">
        <f>Todas!J33</f>
        <v>0</v>
      </c>
      <c r="K34" s="43">
        <f>Todas!K33</f>
        <v>0</v>
      </c>
      <c r="L34" s="43">
        <f>Todas!L33</f>
        <v>0</v>
      </c>
      <c r="M34" s="43">
        <f>Todas!M33</f>
        <v>0</v>
      </c>
      <c r="N34" s="43">
        <f>Todas!N33</f>
        <v>0</v>
      </c>
      <c r="O34" s="43">
        <f>Todas!O33</f>
        <v>0</v>
      </c>
      <c r="P34" s="43">
        <f>Todas!P33</f>
        <v>0</v>
      </c>
      <c r="Q34" s="43">
        <f>Todas!Q33</f>
        <v>0</v>
      </c>
      <c r="R34" s="43">
        <f>Todas!R33</f>
        <v>0</v>
      </c>
      <c r="S34" s="43">
        <f>Todas!S33</f>
        <v>30</v>
      </c>
      <c r="T34" s="43">
        <f>Todas!T33</f>
        <v>0</v>
      </c>
      <c r="U34" s="43">
        <f>Todas!U33</f>
        <v>0</v>
      </c>
      <c r="V34" s="43">
        <f>Todas!V33</f>
        <v>0</v>
      </c>
      <c r="W34" s="43">
        <f>Todas!W33</f>
        <v>0</v>
      </c>
      <c r="X34" s="43">
        <f>Todas!X33</f>
        <v>130</v>
      </c>
      <c r="Y34" s="43">
        <f>Todas!Y33</f>
        <v>0</v>
      </c>
      <c r="Z34" s="43">
        <f>Todas!Z33</f>
        <v>0</v>
      </c>
    </row>
    <row r="35" spans="1:26" x14ac:dyDescent="0.25">
      <c r="A35" s="43">
        <v>32</v>
      </c>
      <c r="B35" s="43" t="str">
        <f>Todas!B34</f>
        <v>bprsc-060</v>
      </c>
      <c r="C35" s="43">
        <f>Todas!C34</f>
        <v>1</v>
      </c>
      <c r="D35" s="43" t="str">
        <f>Todas!D34</f>
        <v>A</v>
      </c>
      <c r="E35" s="43" t="str">
        <f>Todas!E34</f>
        <v>BUCHA DE REDUÇÃO SOLDÁVEL CURTA PVC DE 60mmX40mm  NORMAS: - NBR 5648</v>
      </c>
      <c r="F35" s="43" t="str">
        <f>Todas!F34</f>
        <v xml:space="preserve">Un </v>
      </c>
      <c r="G35" s="43">
        <f>Todas!G34</f>
        <v>0</v>
      </c>
      <c r="H35" s="43">
        <f>Todas!H34</f>
        <v>0</v>
      </c>
      <c r="I35" s="43">
        <f>Todas!I34</f>
        <v>0</v>
      </c>
      <c r="J35" s="43">
        <f>Todas!J34</f>
        <v>10</v>
      </c>
      <c r="K35" s="43">
        <f>Todas!K34</f>
        <v>0</v>
      </c>
      <c r="L35" s="43">
        <f>Todas!L34</f>
        <v>0</v>
      </c>
      <c r="M35" s="43">
        <f>Todas!M34</f>
        <v>0</v>
      </c>
      <c r="N35" s="43">
        <f>Todas!N34</f>
        <v>0</v>
      </c>
      <c r="O35" s="43">
        <f>Todas!O34</f>
        <v>0</v>
      </c>
      <c r="P35" s="43">
        <f>Todas!P34</f>
        <v>0</v>
      </c>
      <c r="Q35" s="43">
        <f>Todas!Q34</f>
        <v>0</v>
      </c>
      <c r="R35" s="43">
        <f>Todas!R34</f>
        <v>0</v>
      </c>
      <c r="S35" s="43">
        <f>Todas!S34</f>
        <v>0</v>
      </c>
      <c r="T35" s="43">
        <f>Todas!T34</f>
        <v>0</v>
      </c>
      <c r="U35" s="43">
        <f>Todas!U34</f>
        <v>0</v>
      </c>
      <c r="V35" s="43">
        <f>Todas!V34</f>
        <v>0</v>
      </c>
      <c r="W35" s="43">
        <f>Todas!W34</f>
        <v>0</v>
      </c>
      <c r="X35" s="43">
        <f>Todas!X34</f>
        <v>10</v>
      </c>
      <c r="Y35" s="43">
        <f>Todas!Y34</f>
        <v>0</v>
      </c>
      <c r="Z35" s="43">
        <f>Todas!Z34</f>
        <v>0</v>
      </c>
    </row>
    <row r="36" spans="1:26" x14ac:dyDescent="0.25">
      <c r="A36" s="43">
        <v>33</v>
      </c>
      <c r="B36" s="43" t="str">
        <f>Todas!B35</f>
        <v>bprsc-060</v>
      </c>
      <c r="C36" s="43">
        <f>Todas!C35</f>
        <v>1</v>
      </c>
      <c r="D36" s="43" t="str">
        <f>Todas!D35</f>
        <v>A</v>
      </c>
      <c r="E36" s="43" t="str">
        <f>Todas!E35</f>
        <v>BUCHA DE REDUÇÃO SOLDÁVEL CURTA PVC DE 60mmX50mm  NORMAS: - NBR 5648</v>
      </c>
      <c r="F36" s="43" t="str">
        <f>Todas!F35</f>
        <v xml:space="preserve">Un </v>
      </c>
      <c r="G36" s="43">
        <f>Todas!G35</f>
        <v>0</v>
      </c>
      <c r="H36" s="43">
        <f>Todas!H35</f>
        <v>0</v>
      </c>
      <c r="I36" s="43">
        <f>Todas!I35</f>
        <v>100</v>
      </c>
      <c r="J36" s="43">
        <f>Todas!J35</f>
        <v>0</v>
      </c>
      <c r="K36" s="43">
        <f>Todas!K35</f>
        <v>0</v>
      </c>
      <c r="L36" s="43">
        <f>Todas!L35</f>
        <v>0</v>
      </c>
      <c r="M36" s="43">
        <f>Todas!M35</f>
        <v>0</v>
      </c>
      <c r="N36" s="43">
        <f>Todas!N35</f>
        <v>0</v>
      </c>
      <c r="O36" s="43">
        <f>Todas!O35</f>
        <v>0</v>
      </c>
      <c r="P36" s="43">
        <f>Todas!P35</f>
        <v>0</v>
      </c>
      <c r="Q36" s="43">
        <f>Todas!Q35</f>
        <v>0</v>
      </c>
      <c r="R36" s="43">
        <f>Todas!R35</f>
        <v>10</v>
      </c>
      <c r="S36" s="43">
        <f>Todas!S35</f>
        <v>30</v>
      </c>
      <c r="T36" s="43">
        <f>Todas!T35</f>
        <v>0</v>
      </c>
      <c r="U36" s="43">
        <f>Todas!U35</f>
        <v>0</v>
      </c>
      <c r="V36" s="43">
        <f>Todas!V35</f>
        <v>0</v>
      </c>
      <c r="W36" s="43">
        <f>Todas!W35</f>
        <v>0</v>
      </c>
      <c r="X36" s="43">
        <f>Todas!X35</f>
        <v>140</v>
      </c>
      <c r="Y36" s="43">
        <f>Todas!Y35</f>
        <v>0</v>
      </c>
      <c r="Z36" s="43">
        <f>Todas!Z35</f>
        <v>0</v>
      </c>
    </row>
    <row r="37" spans="1:26" x14ac:dyDescent="0.25">
      <c r="A37" s="43">
        <v>34</v>
      </c>
      <c r="B37" s="43" t="str">
        <f>Todas!B36</f>
        <v>bprsc-060</v>
      </c>
      <c r="C37" s="43">
        <f>Todas!C36</f>
        <v>1</v>
      </c>
      <c r="D37" s="43" t="str">
        <f>Todas!D36</f>
        <v>A</v>
      </c>
      <c r="E37" s="43" t="str">
        <f>Todas!E36</f>
        <v>BUCHA DE REDUÇÃO SOLDÁVEL LONGA PVC DE 60mmX25mm NORMAS: - NBR 5648</v>
      </c>
      <c r="F37" s="43" t="str">
        <f>Todas!F36</f>
        <v xml:space="preserve">Un </v>
      </c>
      <c r="G37" s="43">
        <f>Todas!G36</f>
        <v>15</v>
      </c>
      <c r="H37" s="43">
        <f>Todas!H36</f>
        <v>0</v>
      </c>
      <c r="I37" s="43">
        <f>Todas!I36</f>
        <v>0</v>
      </c>
      <c r="J37" s="43">
        <f>Todas!J36</f>
        <v>0</v>
      </c>
      <c r="K37" s="43">
        <f>Todas!K36</f>
        <v>0</v>
      </c>
      <c r="L37" s="43">
        <f>Todas!L36</f>
        <v>0</v>
      </c>
      <c r="M37" s="43">
        <f>Todas!M36</f>
        <v>0</v>
      </c>
      <c r="N37" s="43">
        <f>Todas!N36</f>
        <v>0</v>
      </c>
      <c r="O37" s="43">
        <f>Todas!O36</f>
        <v>0</v>
      </c>
      <c r="P37" s="43">
        <f>Todas!P36</f>
        <v>0</v>
      </c>
      <c r="Q37" s="43">
        <f>Todas!Q36</f>
        <v>0</v>
      </c>
      <c r="R37" s="43">
        <f>Todas!R36</f>
        <v>0</v>
      </c>
      <c r="S37" s="43">
        <f>Todas!S36</f>
        <v>0</v>
      </c>
      <c r="T37" s="43">
        <f>Todas!T36</f>
        <v>0</v>
      </c>
      <c r="U37" s="43">
        <f>Todas!U36</f>
        <v>0</v>
      </c>
      <c r="V37" s="43">
        <f>Todas!V36</f>
        <v>0</v>
      </c>
      <c r="W37" s="43">
        <f>Todas!W36</f>
        <v>0</v>
      </c>
      <c r="X37" s="43">
        <f>Todas!X36</f>
        <v>15</v>
      </c>
      <c r="Y37" s="43">
        <f>Todas!Y36</f>
        <v>0</v>
      </c>
      <c r="Z37" s="43">
        <f>Todas!Z36</f>
        <v>0</v>
      </c>
    </row>
    <row r="38" spans="1:26" x14ac:dyDescent="0.25">
      <c r="A38" s="43">
        <v>35</v>
      </c>
      <c r="B38" s="43" t="str">
        <f>Todas!B37</f>
        <v>bprsc-060</v>
      </c>
      <c r="C38" s="43">
        <f>Todas!C37</f>
        <v>1</v>
      </c>
      <c r="D38" s="43" t="str">
        <f>Todas!D37</f>
        <v>A</v>
      </c>
      <c r="E38" s="43" t="str">
        <f>Todas!E37</f>
        <v>BUCHA DE REDUÇÃO SOLDÁVEL LONGA PVC DE 60mmX32mm  NORMAS: - NBR 5648</v>
      </c>
      <c r="F38" s="43" t="str">
        <f>Todas!F37</f>
        <v xml:space="preserve">Un </v>
      </c>
      <c r="G38" s="43">
        <f>Todas!G37</f>
        <v>10</v>
      </c>
      <c r="H38" s="43">
        <f>Todas!H37</f>
        <v>0</v>
      </c>
      <c r="I38" s="43">
        <f>Todas!I37</f>
        <v>0</v>
      </c>
      <c r="J38" s="43">
        <f>Todas!J37</f>
        <v>0</v>
      </c>
      <c r="K38" s="43">
        <f>Todas!K37</f>
        <v>0</v>
      </c>
      <c r="L38" s="43">
        <f>Todas!L37</f>
        <v>0</v>
      </c>
      <c r="M38" s="43">
        <f>Todas!M37</f>
        <v>0</v>
      </c>
      <c r="N38" s="43">
        <f>Todas!N37</f>
        <v>0</v>
      </c>
      <c r="O38" s="43">
        <f>Todas!O37</f>
        <v>0</v>
      </c>
      <c r="P38" s="43">
        <f>Todas!P37</f>
        <v>0</v>
      </c>
      <c r="Q38" s="43">
        <f>Todas!Q37</f>
        <v>0</v>
      </c>
      <c r="R38" s="43">
        <f>Todas!R37</f>
        <v>0</v>
      </c>
      <c r="S38" s="43">
        <f>Todas!S37</f>
        <v>0</v>
      </c>
      <c r="T38" s="43">
        <f>Todas!T37</f>
        <v>0</v>
      </c>
      <c r="U38" s="43">
        <f>Todas!U37</f>
        <v>0</v>
      </c>
      <c r="V38" s="43">
        <f>Todas!V37</f>
        <v>0</v>
      </c>
      <c r="W38" s="43">
        <f>Todas!W37</f>
        <v>5</v>
      </c>
      <c r="X38" s="43">
        <f>Todas!X37</f>
        <v>15</v>
      </c>
      <c r="Y38" s="43">
        <f>Todas!Y37</f>
        <v>0</v>
      </c>
      <c r="Z38" s="43">
        <f>Todas!Z37</f>
        <v>0</v>
      </c>
    </row>
    <row r="39" spans="1:26" x14ac:dyDescent="0.25">
      <c r="A39" s="43">
        <v>36</v>
      </c>
      <c r="B39" s="43" t="str">
        <f>Todas!B38</f>
        <v>bprsc-075</v>
      </c>
      <c r="C39" s="43">
        <f>Todas!C38</f>
        <v>1</v>
      </c>
      <c r="D39" s="43" t="str">
        <f>Todas!D38</f>
        <v>A</v>
      </c>
      <c r="E39" s="43" t="str">
        <f>Todas!E38</f>
        <v>BUCHA DE REDUÇÃO SOLDÁVEL CURTA PVC DE 75mmX50mm  NORMAS: - NBR 5648</v>
      </c>
      <c r="F39" s="43" t="str">
        <f>Todas!F38</f>
        <v xml:space="preserve">Un </v>
      </c>
      <c r="G39" s="43">
        <f>Todas!G38</f>
        <v>0</v>
      </c>
      <c r="H39" s="43">
        <f>Todas!H38</f>
        <v>0</v>
      </c>
      <c r="I39" s="43">
        <f>Todas!I38</f>
        <v>0</v>
      </c>
      <c r="J39" s="43">
        <f>Todas!J38</f>
        <v>0</v>
      </c>
      <c r="K39" s="43">
        <f>Todas!K38</f>
        <v>0</v>
      </c>
      <c r="L39" s="43">
        <f>Todas!L38</f>
        <v>0</v>
      </c>
      <c r="M39" s="43">
        <f>Todas!M38</f>
        <v>0</v>
      </c>
      <c r="N39" s="43">
        <f>Todas!N38</f>
        <v>0</v>
      </c>
      <c r="O39" s="43">
        <f>Todas!O38</f>
        <v>0</v>
      </c>
      <c r="P39" s="43">
        <f>Todas!P38</f>
        <v>0</v>
      </c>
      <c r="Q39" s="43">
        <f>Todas!Q38</f>
        <v>0</v>
      </c>
      <c r="R39" s="43">
        <f>Todas!R38</f>
        <v>0</v>
      </c>
      <c r="S39" s="43">
        <f>Todas!S38</f>
        <v>30</v>
      </c>
      <c r="T39" s="43">
        <f>Todas!T38</f>
        <v>0</v>
      </c>
      <c r="U39" s="43">
        <f>Todas!U38</f>
        <v>0</v>
      </c>
      <c r="V39" s="43">
        <f>Todas!V38</f>
        <v>0</v>
      </c>
      <c r="W39" s="43">
        <f>Todas!W38</f>
        <v>0</v>
      </c>
      <c r="X39" s="43">
        <f>Todas!X38</f>
        <v>30</v>
      </c>
      <c r="Y39" s="43">
        <f>Todas!Y38</f>
        <v>0</v>
      </c>
      <c r="Z39" s="43">
        <f>Todas!Z38</f>
        <v>0</v>
      </c>
    </row>
    <row r="40" spans="1:26" x14ac:dyDescent="0.25">
      <c r="A40" s="43">
        <v>37</v>
      </c>
      <c r="B40" s="43" t="str">
        <f>Todas!B39</f>
        <v>bprsc-075</v>
      </c>
      <c r="C40" s="43">
        <f>Todas!C39</f>
        <v>1</v>
      </c>
      <c r="D40" s="43" t="str">
        <f>Todas!D39</f>
        <v>A</v>
      </c>
      <c r="E40" s="43" t="str">
        <f>Todas!E39</f>
        <v>BUCHA DE REDUÇÃO SOLDÁVEL CURTA PVC DE 75mmX60mm  NORMAS: - NBR 5648</v>
      </c>
      <c r="F40" s="43" t="str">
        <f>Todas!F39</f>
        <v xml:space="preserve">Un </v>
      </c>
      <c r="G40" s="43">
        <f>Todas!G39</f>
        <v>0</v>
      </c>
      <c r="H40" s="43">
        <f>Todas!H39</f>
        <v>0</v>
      </c>
      <c r="I40" s="43">
        <f>Todas!I39</f>
        <v>100</v>
      </c>
      <c r="J40" s="43">
        <f>Todas!J39</f>
        <v>0</v>
      </c>
      <c r="K40" s="43">
        <f>Todas!K39</f>
        <v>0</v>
      </c>
      <c r="L40" s="43">
        <f>Todas!L39</f>
        <v>0</v>
      </c>
      <c r="M40" s="43">
        <f>Todas!M39</f>
        <v>0</v>
      </c>
      <c r="N40" s="43">
        <f>Todas!N39</f>
        <v>0</v>
      </c>
      <c r="O40" s="43">
        <f>Todas!O39</f>
        <v>0</v>
      </c>
      <c r="P40" s="43">
        <f>Todas!P39</f>
        <v>0</v>
      </c>
      <c r="Q40" s="43">
        <f>Todas!Q39</f>
        <v>0</v>
      </c>
      <c r="R40" s="43">
        <f>Todas!R39</f>
        <v>0</v>
      </c>
      <c r="S40" s="43">
        <f>Todas!S39</f>
        <v>30</v>
      </c>
      <c r="T40" s="43">
        <f>Todas!T39</f>
        <v>0</v>
      </c>
      <c r="U40" s="43">
        <f>Todas!U39</f>
        <v>0</v>
      </c>
      <c r="V40" s="43">
        <f>Todas!V39</f>
        <v>0</v>
      </c>
      <c r="W40" s="43">
        <f>Todas!W39</f>
        <v>0</v>
      </c>
      <c r="X40" s="43">
        <f>Todas!X39</f>
        <v>130</v>
      </c>
      <c r="Y40" s="43">
        <f>Todas!Y39</f>
        <v>0</v>
      </c>
      <c r="Z40" s="43">
        <f>Todas!Z39</f>
        <v>0</v>
      </c>
    </row>
    <row r="41" spans="1:26" x14ac:dyDescent="0.25">
      <c r="A41" s="43">
        <v>38</v>
      </c>
      <c r="B41" s="43" t="str">
        <f>Todas!B40</f>
        <v>bprsc-085</v>
      </c>
      <c r="C41" s="43">
        <f>Todas!C40</f>
        <v>1</v>
      </c>
      <c r="D41" s="43" t="str">
        <f>Todas!D40</f>
        <v>A</v>
      </c>
      <c r="E41" s="43" t="str">
        <f>Todas!E40</f>
        <v>BUCHA DE REDUÇÃO SOLDÁVEL CURTA PVC DE 85MMX60MM  NORMAS: - NBR 5648</v>
      </c>
      <c r="F41" s="43" t="str">
        <f>Todas!F40</f>
        <v xml:space="preserve">Un </v>
      </c>
      <c r="G41" s="43">
        <f>Todas!G40</f>
        <v>5</v>
      </c>
      <c r="H41" s="43">
        <f>Todas!H40</f>
        <v>0</v>
      </c>
      <c r="I41" s="43">
        <f>Todas!I40</f>
        <v>0</v>
      </c>
      <c r="J41" s="43">
        <f>Todas!J40</f>
        <v>0</v>
      </c>
      <c r="K41" s="43">
        <f>Todas!K40</f>
        <v>0</v>
      </c>
      <c r="L41" s="43">
        <f>Todas!L40</f>
        <v>0</v>
      </c>
      <c r="M41" s="43">
        <f>Todas!M40</f>
        <v>0</v>
      </c>
      <c r="N41" s="43">
        <f>Todas!N40</f>
        <v>0</v>
      </c>
      <c r="O41" s="43">
        <f>Todas!O40</f>
        <v>0</v>
      </c>
      <c r="P41" s="43">
        <f>Todas!P40</f>
        <v>0</v>
      </c>
      <c r="Q41" s="43">
        <f>Todas!Q40</f>
        <v>0</v>
      </c>
      <c r="R41" s="43">
        <f>Todas!R40</f>
        <v>0</v>
      </c>
      <c r="S41" s="43">
        <f>Todas!S40</f>
        <v>0</v>
      </c>
      <c r="T41" s="43">
        <f>Todas!T40</f>
        <v>0</v>
      </c>
      <c r="U41" s="43">
        <f>Todas!U40</f>
        <v>0</v>
      </c>
      <c r="V41" s="43">
        <f>Todas!V40</f>
        <v>0</v>
      </c>
      <c r="W41" s="43">
        <f>Todas!W40</f>
        <v>0</v>
      </c>
      <c r="X41" s="43">
        <f>Todas!X40</f>
        <v>5</v>
      </c>
      <c r="Y41" s="43">
        <f>Todas!Y40</f>
        <v>0</v>
      </c>
      <c r="Z41" s="43">
        <f>Todas!Z40</f>
        <v>0</v>
      </c>
    </row>
    <row r="42" spans="1:26" x14ac:dyDescent="0.25">
      <c r="A42" s="43">
        <v>39</v>
      </c>
      <c r="B42" s="43" t="str">
        <f>Todas!B41</f>
        <v>bprsc-085</v>
      </c>
      <c r="C42" s="43">
        <f>Todas!C41</f>
        <v>1</v>
      </c>
      <c r="D42" s="43" t="str">
        <f>Todas!D41</f>
        <v>A</v>
      </c>
      <c r="E42" s="43" t="str">
        <f>Todas!E41</f>
        <v>BUCHA DE REDUÇÃO SOLDÁVEL CURTA PVC DE 85MMX75MM  NORMAS: - NBR 5648</v>
      </c>
      <c r="F42" s="43" t="str">
        <f>Todas!F41</f>
        <v xml:space="preserve">Un </v>
      </c>
      <c r="G42" s="43">
        <f>Todas!G41</f>
        <v>0</v>
      </c>
      <c r="H42" s="43">
        <f>Todas!H41</f>
        <v>0</v>
      </c>
      <c r="I42" s="43">
        <f>Todas!I41</f>
        <v>50</v>
      </c>
      <c r="J42" s="43">
        <f>Todas!J41</f>
        <v>0</v>
      </c>
      <c r="K42" s="43">
        <f>Todas!K41</f>
        <v>0</v>
      </c>
      <c r="L42" s="43">
        <f>Todas!L41</f>
        <v>0</v>
      </c>
      <c r="M42" s="43">
        <f>Todas!M41</f>
        <v>0</v>
      </c>
      <c r="N42" s="43">
        <f>Todas!N41</f>
        <v>0</v>
      </c>
      <c r="O42" s="43">
        <f>Todas!O41</f>
        <v>0</v>
      </c>
      <c r="P42" s="43">
        <f>Todas!P41</f>
        <v>0</v>
      </c>
      <c r="Q42" s="43">
        <f>Todas!Q41</f>
        <v>0</v>
      </c>
      <c r="R42" s="43">
        <f>Todas!R41</f>
        <v>0</v>
      </c>
      <c r="S42" s="43">
        <f>Todas!S41</f>
        <v>20</v>
      </c>
      <c r="T42" s="43">
        <f>Todas!T41</f>
        <v>0</v>
      </c>
      <c r="U42" s="43">
        <f>Todas!U41</f>
        <v>0</v>
      </c>
      <c r="V42" s="43">
        <f>Todas!V41</f>
        <v>0</v>
      </c>
      <c r="W42" s="43">
        <f>Todas!W41</f>
        <v>0</v>
      </c>
      <c r="X42" s="43">
        <f>Todas!X41</f>
        <v>70</v>
      </c>
      <c r="Y42" s="43">
        <f>Todas!Y41</f>
        <v>0</v>
      </c>
      <c r="Z42" s="43">
        <f>Todas!Z41</f>
        <v>0</v>
      </c>
    </row>
    <row r="43" spans="1:26" x14ac:dyDescent="0.25">
      <c r="A43" s="43">
        <v>40</v>
      </c>
      <c r="B43" s="43" t="str">
        <f>Todas!B42</f>
        <v>bprsc-110</v>
      </c>
      <c r="C43" s="43">
        <f>Todas!C42</f>
        <v>1</v>
      </c>
      <c r="D43" s="43" t="str">
        <f>Todas!D42</f>
        <v>A</v>
      </c>
      <c r="E43" s="43" t="str">
        <f>Todas!E42</f>
        <v>BUCHA DE REDUÇÃO SOLDÁVEL CURTA PVC DE 110MMX85MM  NORMAS: - NBR 5648</v>
      </c>
      <c r="F43" s="43" t="str">
        <f>Todas!F42</f>
        <v xml:space="preserve">Un </v>
      </c>
      <c r="G43" s="43">
        <f>Todas!G42</f>
        <v>0</v>
      </c>
      <c r="H43" s="43">
        <f>Todas!H42</f>
        <v>0</v>
      </c>
      <c r="I43" s="43">
        <f>Todas!I42</f>
        <v>0</v>
      </c>
      <c r="J43" s="43">
        <f>Todas!J42</f>
        <v>0</v>
      </c>
      <c r="K43" s="43">
        <f>Todas!K42</f>
        <v>0</v>
      </c>
      <c r="L43" s="43">
        <f>Todas!L42</f>
        <v>0</v>
      </c>
      <c r="M43" s="43">
        <f>Todas!M42</f>
        <v>0</v>
      </c>
      <c r="N43" s="43">
        <f>Todas!N42</f>
        <v>0</v>
      </c>
      <c r="O43" s="43">
        <f>Todas!O42</f>
        <v>0</v>
      </c>
      <c r="P43" s="43">
        <f>Todas!P42</f>
        <v>0</v>
      </c>
      <c r="Q43" s="43">
        <f>Todas!Q42</f>
        <v>0</v>
      </c>
      <c r="R43" s="43">
        <f>Todas!R42</f>
        <v>0</v>
      </c>
      <c r="S43" s="43">
        <f>Todas!S42</f>
        <v>20</v>
      </c>
      <c r="T43" s="43">
        <f>Todas!T42</f>
        <v>0</v>
      </c>
      <c r="U43" s="43">
        <f>Todas!U42</f>
        <v>0</v>
      </c>
      <c r="V43" s="43">
        <f>Todas!V42</f>
        <v>0</v>
      </c>
      <c r="W43" s="43">
        <f>Todas!W42</f>
        <v>0</v>
      </c>
      <c r="X43" s="43">
        <f>Todas!X42</f>
        <v>20</v>
      </c>
      <c r="Y43" s="43">
        <f>Todas!Y42</f>
        <v>0</v>
      </c>
      <c r="Z43" s="43">
        <f>Todas!Z42</f>
        <v>0</v>
      </c>
    </row>
    <row r="44" spans="1:26" x14ac:dyDescent="0.25">
      <c r="A44" s="43">
        <v>41</v>
      </c>
      <c r="B44" s="43" t="str">
        <f>Todas!B43</f>
        <v>cpr-020</v>
      </c>
      <c r="C44" s="43">
        <f>Todas!C43</f>
        <v>1</v>
      </c>
      <c r="D44" s="43" t="str">
        <f>Todas!D43</f>
        <v>A</v>
      </c>
      <c r="E44" s="43" t="str">
        <f>Todas!E43</f>
        <v>CAP ROSCAVEL PVC DE 1/2”   NORMAS: - NBR 5648</v>
      </c>
      <c r="F44" s="43" t="str">
        <f>Todas!F43</f>
        <v xml:space="preserve">Un </v>
      </c>
      <c r="G44" s="43">
        <f>Todas!G43</f>
        <v>0</v>
      </c>
      <c r="H44" s="43">
        <f>Todas!H43</f>
        <v>0</v>
      </c>
      <c r="I44" s="43">
        <f>Todas!I43</f>
        <v>200</v>
      </c>
      <c r="J44" s="43">
        <f>Todas!J43</f>
        <v>25</v>
      </c>
      <c r="K44" s="43">
        <f>Todas!K43</f>
        <v>0</v>
      </c>
      <c r="L44" s="43">
        <f>Todas!L43</f>
        <v>0</v>
      </c>
      <c r="M44" s="43">
        <f>Todas!M43</f>
        <v>0</v>
      </c>
      <c r="N44" s="43">
        <f>Todas!N43</f>
        <v>0</v>
      </c>
      <c r="O44" s="43">
        <f>Todas!O43</f>
        <v>0</v>
      </c>
      <c r="P44" s="43">
        <f>Todas!P43</f>
        <v>0</v>
      </c>
      <c r="Q44" s="43">
        <f>Todas!Q43</f>
        <v>0</v>
      </c>
      <c r="R44" s="43">
        <f>Todas!R43</f>
        <v>0</v>
      </c>
      <c r="S44" s="43">
        <f>Todas!S43</f>
        <v>0</v>
      </c>
      <c r="T44" s="43">
        <f>Todas!T43</f>
        <v>0</v>
      </c>
      <c r="U44" s="43">
        <f>Todas!U43</f>
        <v>0</v>
      </c>
      <c r="V44" s="43">
        <f>Todas!V43</f>
        <v>700</v>
      </c>
      <c r="W44" s="43">
        <f>Todas!W43</f>
        <v>0</v>
      </c>
      <c r="X44" s="43">
        <f>Todas!X43</f>
        <v>925</v>
      </c>
      <c r="Y44" s="43">
        <f>Todas!Y43</f>
        <v>0</v>
      </c>
      <c r="Z44" s="43">
        <f>Todas!Z43</f>
        <v>0</v>
      </c>
    </row>
    <row r="45" spans="1:26" x14ac:dyDescent="0.25">
      <c r="A45" s="43">
        <v>42</v>
      </c>
      <c r="B45" s="43" t="str">
        <f>Todas!B44</f>
        <v>cpr-025</v>
      </c>
      <c r="C45" s="43">
        <f>Todas!C44</f>
        <v>1</v>
      </c>
      <c r="D45" s="43" t="str">
        <f>Todas!D44</f>
        <v>A</v>
      </c>
      <c r="E45" s="43" t="str">
        <f>Todas!E44</f>
        <v>CAP ROSCAVEL PVC DE 3/4”   NORMAS: - NBR 5648</v>
      </c>
      <c r="F45" s="43" t="str">
        <f>Todas!F44</f>
        <v xml:space="preserve">Un </v>
      </c>
      <c r="G45" s="43">
        <f>Todas!G44</f>
        <v>0</v>
      </c>
      <c r="H45" s="43">
        <f>Todas!H44</f>
        <v>0</v>
      </c>
      <c r="I45" s="43">
        <f>Todas!I44</f>
        <v>100</v>
      </c>
      <c r="J45" s="43">
        <f>Todas!J44</f>
        <v>25</v>
      </c>
      <c r="K45" s="43">
        <f>Todas!K44</f>
        <v>0</v>
      </c>
      <c r="L45" s="43">
        <f>Todas!L44</f>
        <v>0</v>
      </c>
      <c r="M45" s="43">
        <f>Todas!M44</f>
        <v>0</v>
      </c>
      <c r="N45" s="43">
        <f>Todas!N44</f>
        <v>0</v>
      </c>
      <c r="O45" s="43">
        <f>Todas!O44</f>
        <v>0</v>
      </c>
      <c r="P45" s="43">
        <f>Todas!P44</f>
        <v>0</v>
      </c>
      <c r="Q45" s="43">
        <f>Todas!Q44</f>
        <v>0</v>
      </c>
      <c r="R45" s="43">
        <f>Todas!R44</f>
        <v>30</v>
      </c>
      <c r="S45" s="43">
        <f>Todas!S44</f>
        <v>0</v>
      </c>
      <c r="T45" s="43">
        <f>Todas!T44</f>
        <v>0</v>
      </c>
      <c r="U45" s="43">
        <f>Todas!U44</f>
        <v>0</v>
      </c>
      <c r="V45" s="43">
        <f>Todas!V44</f>
        <v>0</v>
      </c>
      <c r="W45" s="43">
        <f>Todas!W44</f>
        <v>0</v>
      </c>
      <c r="X45" s="43">
        <f>Todas!X44</f>
        <v>155</v>
      </c>
      <c r="Y45" s="43">
        <f>Todas!Y44</f>
        <v>0</v>
      </c>
      <c r="Z45" s="43">
        <f>Todas!Z44</f>
        <v>0</v>
      </c>
    </row>
    <row r="46" spans="1:26" x14ac:dyDescent="0.25">
      <c r="A46" s="43">
        <v>43</v>
      </c>
      <c r="B46" s="43" t="str">
        <f>Todas!B45</f>
        <v>cps-020</v>
      </c>
      <c r="C46" s="43">
        <f>Todas!C45</f>
        <v>1</v>
      </c>
      <c r="D46" s="43" t="str">
        <f>Todas!D45</f>
        <v>A</v>
      </c>
      <c r="E46" s="43" t="str">
        <f>Todas!E45</f>
        <v>CAP SOLDÁVEL PVC DE 20 mm  NORMAS: - NBR 5648</v>
      </c>
      <c r="F46" s="43" t="str">
        <f>Todas!F45</f>
        <v xml:space="preserve">Un </v>
      </c>
      <c r="G46" s="43">
        <f>Todas!G45</f>
        <v>0</v>
      </c>
      <c r="H46" s="43">
        <f>Todas!H45</f>
        <v>0</v>
      </c>
      <c r="I46" s="43">
        <f>Todas!I45</f>
        <v>500</v>
      </c>
      <c r="J46" s="43">
        <f>Todas!J45</f>
        <v>100</v>
      </c>
      <c r="K46" s="43">
        <f>Todas!K45</f>
        <v>200</v>
      </c>
      <c r="L46" s="43">
        <f>Todas!L45</f>
        <v>150</v>
      </c>
      <c r="M46" s="43">
        <f>Todas!M45</f>
        <v>0</v>
      </c>
      <c r="N46" s="43">
        <f>Todas!N45</f>
        <v>50</v>
      </c>
      <c r="O46" s="43">
        <f>Todas!O45</f>
        <v>200</v>
      </c>
      <c r="P46" s="43">
        <f>Todas!P45</f>
        <v>0</v>
      </c>
      <c r="Q46" s="43">
        <f>Todas!Q45</f>
        <v>0</v>
      </c>
      <c r="R46" s="43">
        <f>Todas!R45</f>
        <v>300</v>
      </c>
      <c r="S46" s="43">
        <f>Todas!S45</f>
        <v>300</v>
      </c>
      <c r="T46" s="43">
        <f>Todas!T45</f>
        <v>0</v>
      </c>
      <c r="U46" s="43">
        <f>Todas!U45</f>
        <v>3000</v>
      </c>
      <c r="V46" s="43">
        <f>Todas!V45</f>
        <v>0</v>
      </c>
      <c r="W46" s="43">
        <f>Todas!W45</f>
        <v>0</v>
      </c>
      <c r="X46" s="43">
        <f>Todas!X45</f>
        <v>4800</v>
      </c>
      <c r="Y46" s="43">
        <f>Todas!Y45</f>
        <v>0</v>
      </c>
      <c r="Z46" s="43">
        <f>Todas!Z45</f>
        <v>0</v>
      </c>
    </row>
    <row r="47" spans="1:26" x14ac:dyDescent="0.25">
      <c r="A47" s="43">
        <v>44</v>
      </c>
      <c r="B47" s="43" t="str">
        <f>Todas!B46</f>
        <v>cps-025</v>
      </c>
      <c r="C47" s="43">
        <f>Todas!C46</f>
        <v>1</v>
      </c>
      <c r="D47" s="43" t="str">
        <f>Todas!D46</f>
        <v>A</v>
      </c>
      <c r="E47" s="43" t="str">
        <f>Todas!E46</f>
        <v>CAP SOLDÁVEL PVC DE 25 mm  NORMAS: - NBR 5648</v>
      </c>
      <c r="F47" s="43" t="str">
        <f>Todas!F46</f>
        <v xml:space="preserve">Un </v>
      </c>
      <c r="G47" s="43">
        <f>Todas!G46</f>
        <v>0</v>
      </c>
      <c r="H47" s="43">
        <f>Todas!H46</f>
        <v>0</v>
      </c>
      <c r="I47" s="43">
        <f>Todas!I46</f>
        <v>300</v>
      </c>
      <c r="J47" s="43">
        <f>Todas!J46</f>
        <v>0</v>
      </c>
      <c r="K47" s="43">
        <f>Todas!K46</f>
        <v>0</v>
      </c>
      <c r="L47" s="43">
        <f>Todas!L46</f>
        <v>150</v>
      </c>
      <c r="M47" s="43">
        <f>Todas!M46</f>
        <v>0</v>
      </c>
      <c r="N47" s="43">
        <f>Todas!N46</f>
        <v>0</v>
      </c>
      <c r="O47" s="43">
        <f>Todas!O46</f>
        <v>0</v>
      </c>
      <c r="P47" s="43">
        <f>Todas!P46</f>
        <v>0</v>
      </c>
      <c r="Q47" s="43">
        <f>Todas!Q46</f>
        <v>0</v>
      </c>
      <c r="R47" s="43">
        <f>Todas!R46</f>
        <v>0</v>
      </c>
      <c r="S47" s="43">
        <f>Todas!S46</f>
        <v>100</v>
      </c>
      <c r="T47" s="43">
        <f>Todas!T46</f>
        <v>10</v>
      </c>
      <c r="U47" s="43">
        <f>Todas!U46</f>
        <v>0</v>
      </c>
      <c r="V47" s="43">
        <f>Todas!V46</f>
        <v>0</v>
      </c>
      <c r="W47" s="43">
        <f>Todas!W46</f>
        <v>0</v>
      </c>
      <c r="X47" s="43">
        <f>Todas!X46</f>
        <v>560</v>
      </c>
      <c r="Y47" s="43">
        <f>Todas!Y46</f>
        <v>0</v>
      </c>
      <c r="Z47" s="43">
        <f>Todas!Z46</f>
        <v>0</v>
      </c>
    </row>
    <row r="48" spans="1:26" x14ac:dyDescent="0.25">
      <c r="A48" s="43">
        <v>45</v>
      </c>
      <c r="B48" s="43" t="str">
        <f>Todas!B47</f>
        <v>cps-032</v>
      </c>
      <c r="C48" s="43">
        <f>Todas!C47</f>
        <v>1</v>
      </c>
      <c r="D48" s="43" t="str">
        <f>Todas!D47</f>
        <v>A</v>
      </c>
      <c r="E48" s="43" t="str">
        <f>Todas!E47</f>
        <v>CAP SOLDÁVEL PVC DE 32 mm  NORMAS: - NBR 5648</v>
      </c>
      <c r="F48" s="43" t="str">
        <f>Todas!F47</f>
        <v xml:space="preserve">Un </v>
      </c>
      <c r="G48" s="43">
        <f>Todas!G47</f>
        <v>0</v>
      </c>
      <c r="H48" s="43">
        <f>Todas!H47</f>
        <v>0</v>
      </c>
      <c r="I48" s="43">
        <f>Todas!I47</f>
        <v>100</v>
      </c>
      <c r="J48" s="43">
        <f>Todas!J47</f>
        <v>30</v>
      </c>
      <c r="K48" s="43">
        <f>Todas!K47</f>
        <v>0</v>
      </c>
      <c r="L48" s="43">
        <f>Todas!L47</f>
        <v>0</v>
      </c>
      <c r="M48" s="43">
        <f>Todas!M47</f>
        <v>0</v>
      </c>
      <c r="N48" s="43">
        <f>Todas!N47</f>
        <v>0</v>
      </c>
      <c r="O48" s="43">
        <f>Todas!O47</f>
        <v>0</v>
      </c>
      <c r="P48" s="43">
        <f>Todas!P47</f>
        <v>0</v>
      </c>
      <c r="Q48" s="43">
        <f>Todas!Q47</f>
        <v>0</v>
      </c>
      <c r="R48" s="43">
        <f>Todas!R47</f>
        <v>0</v>
      </c>
      <c r="S48" s="43">
        <f>Todas!S47</f>
        <v>30</v>
      </c>
      <c r="T48" s="43">
        <f>Todas!T47</f>
        <v>10</v>
      </c>
      <c r="U48" s="43">
        <f>Todas!U47</f>
        <v>0</v>
      </c>
      <c r="V48" s="43">
        <f>Todas!V47</f>
        <v>0</v>
      </c>
      <c r="W48" s="43">
        <f>Todas!W47</f>
        <v>0</v>
      </c>
      <c r="X48" s="43">
        <f>Todas!X47</f>
        <v>170</v>
      </c>
      <c r="Y48" s="43">
        <f>Todas!Y47</f>
        <v>0</v>
      </c>
      <c r="Z48" s="43">
        <f>Todas!Z47</f>
        <v>0</v>
      </c>
    </row>
    <row r="49" spans="1:26" x14ac:dyDescent="0.25">
      <c r="A49" s="43">
        <v>46</v>
      </c>
      <c r="B49" s="43" t="str">
        <f>Todas!B48</f>
        <v>cps-040</v>
      </c>
      <c r="C49" s="43">
        <f>Todas!C48</f>
        <v>1</v>
      </c>
      <c r="D49" s="43" t="str">
        <f>Todas!D48</f>
        <v>A</v>
      </c>
      <c r="E49" s="43" t="str">
        <f>Todas!E48</f>
        <v>CAP SOLDÁVEL PVC DE 40 mm  NORMAS: - NBR 5648</v>
      </c>
      <c r="F49" s="43" t="str">
        <f>Todas!F48</f>
        <v xml:space="preserve">Un </v>
      </c>
      <c r="G49" s="43">
        <f>Todas!G48</f>
        <v>0</v>
      </c>
      <c r="H49" s="43">
        <f>Todas!H48</f>
        <v>0</v>
      </c>
      <c r="I49" s="43">
        <f>Todas!I48</f>
        <v>100</v>
      </c>
      <c r="J49" s="43">
        <f>Todas!J48</f>
        <v>0</v>
      </c>
      <c r="K49" s="43">
        <f>Todas!K48</f>
        <v>0</v>
      </c>
      <c r="L49" s="43">
        <f>Todas!L48</f>
        <v>0</v>
      </c>
      <c r="M49" s="43">
        <f>Todas!M48</f>
        <v>0</v>
      </c>
      <c r="N49" s="43">
        <f>Todas!N48</f>
        <v>0</v>
      </c>
      <c r="O49" s="43">
        <f>Todas!O48</f>
        <v>0</v>
      </c>
      <c r="P49" s="43">
        <f>Todas!P48</f>
        <v>0</v>
      </c>
      <c r="Q49" s="43">
        <f>Todas!Q48</f>
        <v>0</v>
      </c>
      <c r="R49" s="43">
        <f>Todas!R48</f>
        <v>0</v>
      </c>
      <c r="S49" s="43">
        <f>Todas!S48</f>
        <v>30</v>
      </c>
      <c r="T49" s="43">
        <f>Todas!T48</f>
        <v>10</v>
      </c>
      <c r="U49" s="43">
        <f>Todas!U48</f>
        <v>0</v>
      </c>
      <c r="V49" s="43">
        <f>Todas!V48</f>
        <v>50</v>
      </c>
      <c r="W49" s="43">
        <f>Todas!W48</f>
        <v>0</v>
      </c>
      <c r="X49" s="43">
        <f>Todas!X48</f>
        <v>190</v>
      </c>
      <c r="Y49" s="43">
        <f>Todas!Y48</f>
        <v>0</v>
      </c>
      <c r="Z49" s="43">
        <f>Todas!Z48</f>
        <v>0</v>
      </c>
    </row>
    <row r="50" spans="1:26" x14ac:dyDescent="0.25">
      <c r="A50" s="43">
        <v>47</v>
      </c>
      <c r="B50" s="43" t="str">
        <f>Todas!B49</f>
        <v>cps-050</v>
      </c>
      <c r="C50" s="43">
        <f>Todas!C49</f>
        <v>1</v>
      </c>
      <c r="D50" s="43" t="str">
        <f>Todas!D49</f>
        <v>A</v>
      </c>
      <c r="E50" s="43" t="str">
        <f>Todas!E49</f>
        <v>CAP SOLDÁVEL PVC DE 50 mm  NORMAS: - NBR 5648</v>
      </c>
      <c r="F50" s="43" t="str">
        <f>Todas!F49</f>
        <v xml:space="preserve">Un </v>
      </c>
      <c r="G50" s="43">
        <f>Todas!G49</f>
        <v>0</v>
      </c>
      <c r="H50" s="43">
        <f>Todas!H49</f>
        <v>0</v>
      </c>
      <c r="I50" s="43">
        <f>Todas!I49</f>
        <v>80</v>
      </c>
      <c r="J50" s="43">
        <f>Todas!J49</f>
        <v>0</v>
      </c>
      <c r="K50" s="43">
        <f>Todas!K49</f>
        <v>0</v>
      </c>
      <c r="L50" s="43">
        <f>Todas!L49</f>
        <v>0</v>
      </c>
      <c r="M50" s="43">
        <f>Todas!M49</f>
        <v>0</v>
      </c>
      <c r="N50" s="43">
        <f>Todas!N49</f>
        <v>0</v>
      </c>
      <c r="O50" s="43">
        <f>Todas!O49</f>
        <v>0</v>
      </c>
      <c r="P50" s="43">
        <f>Todas!P49</f>
        <v>0</v>
      </c>
      <c r="Q50" s="43">
        <f>Todas!Q49</f>
        <v>0</v>
      </c>
      <c r="R50" s="43">
        <f>Todas!R49</f>
        <v>0</v>
      </c>
      <c r="S50" s="43">
        <f>Todas!S49</f>
        <v>30</v>
      </c>
      <c r="T50" s="43">
        <f>Todas!T49</f>
        <v>0</v>
      </c>
      <c r="U50" s="43">
        <f>Todas!U49</f>
        <v>0</v>
      </c>
      <c r="V50" s="43">
        <f>Todas!V49</f>
        <v>0</v>
      </c>
      <c r="W50" s="43">
        <f>Todas!W49</f>
        <v>0</v>
      </c>
      <c r="X50" s="43">
        <f>Todas!X49</f>
        <v>110</v>
      </c>
      <c r="Y50" s="43">
        <f>Todas!Y49</f>
        <v>0</v>
      </c>
      <c r="Z50" s="43">
        <f>Todas!Z49</f>
        <v>0</v>
      </c>
    </row>
    <row r="51" spans="1:26" x14ac:dyDescent="0.25">
      <c r="A51" s="43">
        <v>48</v>
      </c>
      <c r="B51" s="43" t="str">
        <f>Todas!B50</f>
        <v>cps-060</v>
      </c>
      <c r="C51" s="43">
        <f>Todas!C50</f>
        <v>1</v>
      </c>
      <c r="D51" s="43" t="str">
        <f>Todas!D50</f>
        <v>A</v>
      </c>
      <c r="E51" s="43" t="str">
        <f>Todas!E50</f>
        <v>CAP SOLDÁVEL PVC DE 60 mm  NORMAS: - NBR 5648</v>
      </c>
      <c r="F51" s="43" t="str">
        <f>Todas!F50</f>
        <v xml:space="preserve">Un </v>
      </c>
      <c r="G51" s="43">
        <f>Todas!G50</f>
        <v>0</v>
      </c>
      <c r="H51" s="43">
        <f>Todas!H50</f>
        <v>0</v>
      </c>
      <c r="I51" s="43">
        <f>Todas!I50</f>
        <v>200</v>
      </c>
      <c r="J51" s="43">
        <f>Todas!J50</f>
        <v>30</v>
      </c>
      <c r="K51" s="43">
        <f>Todas!K50</f>
        <v>5</v>
      </c>
      <c r="L51" s="43">
        <f>Todas!L50</f>
        <v>0</v>
      </c>
      <c r="M51" s="43">
        <f>Todas!M50</f>
        <v>0</v>
      </c>
      <c r="N51" s="43">
        <f>Todas!N50</f>
        <v>0</v>
      </c>
      <c r="O51" s="43">
        <f>Todas!O50</f>
        <v>10</v>
      </c>
      <c r="P51" s="43">
        <f>Todas!P50</f>
        <v>0</v>
      </c>
      <c r="Q51" s="43">
        <f>Todas!Q50</f>
        <v>0</v>
      </c>
      <c r="R51" s="43">
        <f>Todas!R50</f>
        <v>0</v>
      </c>
      <c r="S51" s="43">
        <f>Todas!S50</f>
        <v>30</v>
      </c>
      <c r="T51" s="43">
        <f>Todas!T50</f>
        <v>10</v>
      </c>
      <c r="U51" s="43">
        <f>Todas!U50</f>
        <v>200</v>
      </c>
      <c r="V51" s="43">
        <f>Todas!V50</f>
        <v>0</v>
      </c>
      <c r="W51" s="43">
        <f>Todas!W50</f>
        <v>0</v>
      </c>
      <c r="X51" s="43">
        <f>Todas!X50</f>
        <v>485</v>
      </c>
      <c r="Y51" s="43">
        <f>Todas!Y50</f>
        <v>0</v>
      </c>
      <c r="Z51" s="43">
        <f>Todas!Z50</f>
        <v>0</v>
      </c>
    </row>
    <row r="52" spans="1:26" x14ac:dyDescent="0.25">
      <c r="A52" s="43">
        <v>49</v>
      </c>
      <c r="B52" s="43" t="str">
        <f>Todas!B51</f>
        <v>cps-075</v>
      </c>
      <c r="C52" s="43">
        <f>Todas!C51</f>
        <v>1</v>
      </c>
      <c r="D52" s="43" t="str">
        <f>Todas!D51</f>
        <v>A</v>
      </c>
      <c r="E52" s="43" t="str">
        <f>Todas!E51</f>
        <v>CAP SOLDÁVEL PVC DE 75mm  NORMAS: - NBR 5648</v>
      </c>
      <c r="F52" s="43" t="str">
        <f>Todas!F51</f>
        <v xml:space="preserve">Un </v>
      </c>
      <c r="G52" s="43">
        <f>Todas!G51</f>
        <v>0</v>
      </c>
      <c r="H52" s="43">
        <f>Todas!H51</f>
        <v>0</v>
      </c>
      <c r="I52" s="43">
        <f>Todas!I51</f>
        <v>0</v>
      </c>
      <c r="J52" s="43">
        <f>Todas!J51</f>
        <v>0</v>
      </c>
      <c r="K52" s="43">
        <f>Todas!K51</f>
        <v>0</v>
      </c>
      <c r="L52" s="43">
        <f>Todas!L51</f>
        <v>0</v>
      </c>
      <c r="M52" s="43">
        <f>Todas!M51</f>
        <v>0</v>
      </c>
      <c r="N52" s="43">
        <f>Todas!N51</f>
        <v>0</v>
      </c>
      <c r="O52" s="43">
        <f>Todas!O51</f>
        <v>0</v>
      </c>
      <c r="P52" s="43">
        <f>Todas!P51</f>
        <v>0</v>
      </c>
      <c r="Q52" s="43">
        <f>Todas!Q51</f>
        <v>0</v>
      </c>
      <c r="R52" s="43">
        <f>Todas!R51</f>
        <v>0</v>
      </c>
      <c r="S52" s="43">
        <f>Todas!S51</f>
        <v>20</v>
      </c>
      <c r="T52" s="43">
        <f>Todas!T51</f>
        <v>0</v>
      </c>
      <c r="U52" s="43">
        <f>Todas!U51</f>
        <v>0</v>
      </c>
      <c r="V52" s="43">
        <f>Todas!V51</f>
        <v>0</v>
      </c>
      <c r="W52" s="43">
        <f>Todas!W51</f>
        <v>0</v>
      </c>
      <c r="X52" s="43">
        <f>Todas!X51</f>
        <v>20</v>
      </c>
      <c r="Y52" s="43">
        <f>Todas!Y51</f>
        <v>0</v>
      </c>
      <c r="Z52" s="43">
        <f>Todas!Z51</f>
        <v>0</v>
      </c>
    </row>
    <row r="53" spans="1:26" x14ac:dyDescent="0.25">
      <c r="A53" s="43">
        <v>50</v>
      </c>
      <c r="B53" s="43" t="str">
        <f>Todas!B52</f>
        <v>cps-085</v>
      </c>
      <c r="C53" s="43">
        <f>Todas!C52</f>
        <v>1</v>
      </c>
      <c r="D53" s="43" t="str">
        <f>Todas!D52</f>
        <v>A</v>
      </c>
      <c r="E53" s="43" t="str">
        <f>Todas!E52</f>
        <v>CAP SOLDÁVEL PVC DE 85 mm  NORMAS: - NBR 5648</v>
      </c>
      <c r="F53" s="43" t="str">
        <f>Todas!F52</f>
        <v xml:space="preserve">Un </v>
      </c>
      <c r="G53" s="43">
        <f>Todas!G52</f>
        <v>0</v>
      </c>
      <c r="H53" s="43">
        <f>Todas!H52</f>
        <v>0</v>
      </c>
      <c r="I53" s="43">
        <f>Todas!I52</f>
        <v>20</v>
      </c>
      <c r="J53" s="43">
        <f>Todas!J52</f>
        <v>0</v>
      </c>
      <c r="K53" s="43">
        <f>Todas!K52</f>
        <v>0</v>
      </c>
      <c r="L53" s="43">
        <f>Todas!L52</f>
        <v>0</v>
      </c>
      <c r="M53" s="43">
        <f>Todas!M52</f>
        <v>0</v>
      </c>
      <c r="N53" s="43">
        <f>Todas!N52</f>
        <v>0</v>
      </c>
      <c r="O53" s="43">
        <f>Todas!O52</f>
        <v>0</v>
      </c>
      <c r="P53" s="43">
        <f>Todas!P52</f>
        <v>50</v>
      </c>
      <c r="Q53" s="43">
        <f>Todas!Q52</f>
        <v>0</v>
      </c>
      <c r="R53" s="43">
        <f>Todas!R52</f>
        <v>0</v>
      </c>
      <c r="S53" s="43">
        <f>Todas!S52</f>
        <v>20</v>
      </c>
      <c r="T53" s="43">
        <f>Todas!T52</f>
        <v>0</v>
      </c>
      <c r="U53" s="43">
        <f>Todas!U52</f>
        <v>0</v>
      </c>
      <c r="V53" s="43">
        <f>Todas!V52</f>
        <v>0</v>
      </c>
      <c r="W53" s="43">
        <f>Todas!W52</f>
        <v>0</v>
      </c>
      <c r="X53" s="43">
        <f>Todas!X52</f>
        <v>90</v>
      </c>
      <c r="Y53" s="43">
        <f>Todas!Y52</f>
        <v>0</v>
      </c>
      <c r="Z53" s="43">
        <f>Todas!Z52</f>
        <v>0</v>
      </c>
    </row>
    <row r="54" spans="1:26" x14ac:dyDescent="0.25">
      <c r="A54" s="43">
        <v>51</v>
      </c>
      <c r="B54" s="43" t="str">
        <f>Todas!B53</f>
        <v>cps-110</v>
      </c>
      <c r="C54" s="43">
        <f>Todas!C53</f>
        <v>1</v>
      </c>
      <c r="D54" s="43" t="str">
        <f>Todas!D53</f>
        <v>A</v>
      </c>
      <c r="E54" s="43" t="str">
        <f>Todas!E53</f>
        <v>CAP SOLDÁVEL PVC DE 110 mm  NORMAS: - NBR 5648</v>
      </c>
      <c r="F54" s="43" t="str">
        <f>Todas!F53</f>
        <v xml:space="preserve">Un </v>
      </c>
      <c r="G54" s="43">
        <f>Todas!G53</f>
        <v>0</v>
      </c>
      <c r="H54" s="43">
        <f>Todas!H53</f>
        <v>0</v>
      </c>
      <c r="I54" s="43">
        <f>Todas!I53</f>
        <v>30</v>
      </c>
      <c r="J54" s="43">
        <f>Todas!J53</f>
        <v>0</v>
      </c>
      <c r="K54" s="43">
        <f>Todas!K53</f>
        <v>0</v>
      </c>
      <c r="L54" s="43">
        <f>Todas!L53</f>
        <v>0</v>
      </c>
      <c r="M54" s="43">
        <f>Todas!M53</f>
        <v>0</v>
      </c>
      <c r="N54" s="43">
        <f>Todas!N53</f>
        <v>0</v>
      </c>
      <c r="O54" s="43">
        <f>Todas!O53</f>
        <v>0</v>
      </c>
      <c r="P54" s="43">
        <f>Todas!P53</f>
        <v>0</v>
      </c>
      <c r="Q54" s="43">
        <f>Todas!Q53</f>
        <v>0</v>
      </c>
      <c r="R54" s="43">
        <f>Todas!R53</f>
        <v>0</v>
      </c>
      <c r="S54" s="43">
        <f>Todas!S53</f>
        <v>30</v>
      </c>
      <c r="T54" s="43">
        <f>Todas!T53</f>
        <v>10</v>
      </c>
      <c r="U54" s="43">
        <f>Todas!U53</f>
        <v>0</v>
      </c>
      <c r="V54" s="43">
        <f>Todas!V53</f>
        <v>0</v>
      </c>
      <c r="W54" s="43">
        <f>Todas!W53</f>
        <v>0</v>
      </c>
      <c r="X54" s="43">
        <f>Todas!X53</f>
        <v>70</v>
      </c>
      <c r="Y54" s="43">
        <f>Todas!Y53</f>
        <v>0</v>
      </c>
      <c r="Z54" s="43">
        <f>Todas!Z53</f>
        <v>0</v>
      </c>
    </row>
    <row r="55" spans="1:26" x14ac:dyDescent="0.25">
      <c r="A55" s="43">
        <v>52</v>
      </c>
      <c r="B55" s="43" t="str">
        <f>Todas!B54</f>
        <v>crppba-050</v>
      </c>
      <c r="C55" s="43">
        <f>Todas!C54</f>
        <v>1</v>
      </c>
      <c r="D55" s="43" t="str">
        <f>Todas!D54</f>
        <v>A</v>
      </c>
      <c r="E55" s="43" t="str">
        <f>Todas!E54</f>
        <v>CRUZETA PVC PBA BBB 50 X 50mm C/ANEIS DE BORRACHA.</v>
      </c>
      <c r="F55" s="43" t="str">
        <f>Todas!F54</f>
        <v xml:space="preserve">Un </v>
      </c>
      <c r="G55" s="43">
        <f>Todas!G54</f>
        <v>0</v>
      </c>
      <c r="H55" s="43">
        <f>Todas!H54</f>
        <v>0</v>
      </c>
      <c r="I55" s="43">
        <f>Todas!I54</f>
        <v>0</v>
      </c>
      <c r="J55" s="43">
        <f>Todas!J54</f>
        <v>0</v>
      </c>
      <c r="K55" s="43">
        <f>Todas!K54</f>
        <v>0</v>
      </c>
      <c r="L55" s="43">
        <f>Todas!L54</f>
        <v>0</v>
      </c>
      <c r="M55" s="43">
        <f>Todas!M54</f>
        <v>0</v>
      </c>
      <c r="N55" s="43">
        <f>Todas!N54</f>
        <v>0</v>
      </c>
      <c r="O55" s="43">
        <f>Todas!O54</f>
        <v>0</v>
      </c>
      <c r="P55" s="43">
        <f>Todas!P54</f>
        <v>0</v>
      </c>
      <c r="Q55" s="43">
        <f>Todas!Q54</f>
        <v>0</v>
      </c>
      <c r="R55" s="43">
        <f>Todas!R54</f>
        <v>0</v>
      </c>
      <c r="S55" s="43">
        <f>Todas!S54</f>
        <v>0</v>
      </c>
      <c r="T55" s="43">
        <f>Todas!T54</f>
        <v>0</v>
      </c>
      <c r="U55" s="43">
        <f>Todas!U54</f>
        <v>300</v>
      </c>
      <c r="V55" s="43">
        <f>Todas!V54</f>
        <v>0</v>
      </c>
      <c r="W55" s="43">
        <f>Todas!W54</f>
        <v>0</v>
      </c>
      <c r="X55" s="43">
        <f>Todas!X54</f>
        <v>300</v>
      </c>
      <c r="Y55" s="43">
        <f>Todas!Y54</f>
        <v>0</v>
      </c>
      <c r="Z55" s="43">
        <f>Todas!Z54</f>
        <v>0</v>
      </c>
    </row>
    <row r="56" spans="1:26" x14ac:dyDescent="0.25">
      <c r="A56" s="43">
        <v>53</v>
      </c>
      <c r="B56" s="43" t="str">
        <f>Todas!B55</f>
        <v>crppba-060</v>
      </c>
      <c r="C56" s="43">
        <f>Todas!C55</f>
        <v>1</v>
      </c>
      <c r="D56" s="43" t="str">
        <f>Todas!D55</f>
        <v>A</v>
      </c>
      <c r="E56" s="43" t="str">
        <f>Todas!E55</f>
        <v>CRUZETA PVC PBA BBB 60 X 60mm C/ANEIS DE BORRACHA.</v>
      </c>
      <c r="F56" s="43" t="str">
        <f>Todas!F55</f>
        <v xml:space="preserve">Un </v>
      </c>
      <c r="G56" s="43">
        <f>Todas!G55</f>
        <v>0</v>
      </c>
      <c r="H56" s="43">
        <f>Todas!H55</f>
        <v>0</v>
      </c>
      <c r="I56" s="43">
        <f>Todas!I55</f>
        <v>50</v>
      </c>
      <c r="J56" s="43">
        <f>Todas!J55</f>
        <v>0</v>
      </c>
      <c r="K56" s="43">
        <f>Todas!K55</f>
        <v>0</v>
      </c>
      <c r="L56" s="43">
        <f>Todas!L55</f>
        <v>0</v>
      </c>
      <c r="M56" s="43">
        <f>Todas!M55</f>
        <v>0</v>
      </c>
      <c r="N56" s="43">
        <f>Todas!N55</f>
        <v>0</v>
      </c>
      <c r="O56" s="43">
        <f>Todas!O55</f>
        <v>0</v>
      </c>
      <c r="P56" s="43">
        <f>Todas!P55</f>
        <v>0</v>
      </c>
      <c r="Q56" s="43">
        <f>Todas!Q55</f>
        <v>0</v>
      </c>
      <c r="R56" s="43">
        <f>Todas!R55</f>
        <v>0</v>
      </c>
      <c r="S56" s="43">
        <f>Todas!S55</f>
        <v>0</v>
      </c>
      <c r="T56" s="43">
        <f>Todas!T55</f>
        <v>0</v>
      </c>
      <c r="U56" s="43">
        <f>Todas!U55</f>
        <v>300</v>
      </c>
      <c r="V56" s="43">
        <f>Todas!V55</f>
        <v>0</v>
      </c>
      <c r="W56" s="43">
        <f>Todas!W55</f>
        <v>0</v>
      </c>
      <c r="X56" s="43">
        <f>Todas!X55</f>
        <v>350</v>
      </c>
      <c r="Y56" s="43">
        <f>Todas!Y55</f>
        <v>0</v>
      </c>
      <c r="Z56" s="43">
        <f>Todas!Z55</f>
        <v>0</v>
      </c>
    </row>
    <row r="57" spans="1:26" x14ac:dyDescent="0.25">
      <c r="A57" s="43">
        <v>54</v>
      </c>
      <c r="B57" s="43" t="str">
        <f>Todas!B56</f>
        <v>crppba-075</v>
      </c>
      <c r="C57" s="43">
        <f>Todas!C56</f>
        <v>1</v>
      </c>
      <c r="D57" s="43" t="str">
        <f>Todas!D56</f>
        <v>A</v>
      </c>
      <c r="E57" s="43" t="str">
        <f>Todas!E56</f>
        <v>CRUZETA PVC PBA BBB 75 X 75mm C/ANEIS DE BORRACHA.</v>
      </c>
      <c r="F57" s="43" t="str">
        <f>Todas!F56</f>
        <v xml:space="preserve">Un </v>
      </c>
      <c r="G57" s="43">
        <f>Todas!G56</f>
        <v>0</v>
      </c>
      <c r="H57" s="43">
        <f>Todas!H56</f>
        <v>0</v>
      </c>
      <c r="I57" s="43">
        <f>Todas!I56</f>
        <v>10</v>
      </c>
      <c r="J57" s="43">
        <f>Todas!J56</f>
        <v>0</v>
      </c>
      <c r="K57" s="43">
        <f>Todas!K56</f>
        <v>0</v>
      </c>
      <c r="L57" s="43">
        <f>Todas!L56</f>
        <v>0</v>
      </c>
      <c r="M57" s="43">
        <f>Todas!M56</f>
        <v>0</v>
      </c>
      <c r="N57" s="43">
        <f>Todas!N56</f>
        <v>0</v>
      </c>
      <c r="O57" s="43">
        <f>Todas!O56</f>
        <v>0</v>
      </c>
      <c r="P57" s="43">
        <f>Todas!P56</f>
        <v>0</v>
      </c>
      <c r="Q57" s="43">
        <f>Todas!Q56</f>
        <v>0</v>
      </c>
      <c r="R57" s="43">
        <f>Todas!R56</f>
        <v>0</v>
      </c>
      <c r="S57" s="43">
        <f>Todas!S56</f>
        <v>0</v>
      </c>
      <c r="T57" s="43">
        <f>Todas!T56</f>
        <v>0</v>
      </c>
      <c r="U57" s="43">
        <f>Todas!U56</f>
        <v>150</v>
      </c>
      <c r="V57" s="43">
        <f>Todas!V56</f>
        <v>0</v>
      </c>
      <c r="W57" s="43">
        <f>Todas!W56</f>
        <v>0</v>
      </c>
      <c r="X57" s="43">
        <f>Todas!X56</f>
        <v>160</v>
      </c>
      <c r="Y57" s="43">
        <f>Todas!Y56</f>
        <v>0</v>
      </c>
      <c r="Z57" s="43">
        <f>Todas!Z56</f>
        <v>0</v>
      </c>
    </row>
    <row r="58" spans="1:26" x14ac:dyDescent="0.25">
      <c r="A58" s="43">
        <v>55</v>
      </c>
      <c r="B58" s="43" t="str">
        <f>Todas!B57</f>
        <v>crppba-085</v>
      </c>
      <c r="C58" s="43">
        <f>Todas!C57</f>
        <v>1</v>
      </c>
      <c r="D58" s="43" t="str">
        <f>Todas!D57</f>
        <v>A</v>
      </c>
      <c r="E58" s="43" t="str">
        <f>Todas!E57</f>
        <v>CRUZETA PVC PBA BBB 85 X 85mm C/ANEIS DE BORRACHA.</v>
      </c>
      <c r="F58" s="43" t="str">
        <f>Todas!F57</f>
        <v xml:space="preserve">Un </v>
      </c>
      <c r="G58" s="43">
        <f>Todas!G57</f>
        <v>0</v>
      </c>
      <c r="H58" s="43">
        <f>Todas!H57</f>
        <v>0</v>
      </c>
      <c r="I58" s="43">
        <f>Todas!I57</f>
        <v>10</v>
      </c>
      <c r="J58" s="43">
        <f>Todas!J57</f>
        <v>0</v>
      </c>
      <c r="K58" s="43">
        <f>Todas!K57</f>
        <v>0</v>
      </c>
      <c r="L58" s="43">
        <f>Todas!L57</f>
        <v>0</v>
      </c>
      <c r="M58" s="43">
        <f>Todas!M57</f>
        <v>0</v>
      </c>
      <c r="N58" s="43">
        <f>Todas!N57</f>
        <v>0</v>
      </c>
      <c r="O58" s="43">
        <f>Todas!O57</f>
        <v>0</v>
      </c>
      <c r="P58" s="43">
        <f>Todas!P57</f>
        <v>0</v>
      </c>
      <c r="Q58" s="43">
        <f>Todas!Q57</f>
        <v>0</v>
      </c>
      <c r="R58" s="43">
        <f>Todas!R57</f>
        <v>0</v>
      </c>
      <c r="S58" s="43">
        <f>Todas!S57</f>
        <v>0</v>
      </c>
      <c r="T58" s="43">
        <f>Todas!T57</f>
        <v>0</v>
      </c>
      <c r="U58" s="43">
        <f>Todas!U57</f>
        <v>150</v>
      </c>
      <c r="V58" s="43">
        <f>Todas!V57</f>
        <v>0</v>
      </c>
      <c r="W58" s="43">
        <f>Todas!W57</f>
        <v>0</v>
      </c>
      <c r="X58" s="43">
        <f>Todas!X57</f>
        <v>160</v>
      </c>
      <c r="Y58" s="43">
        <f>Todas!Y57</f>
        <v>0</v>
      </c>
      <c r="Z58" s="43">
        <f>Todas!Z57</f>
        <v>0</v>
      </c>
    </row>
    <row r="59" spans="1:26" x14ac:dyDescent="0.25">
      <c r="A59" s="43">
        <v>56</v>
      </c>
      <c r="B59" s="43" t="str">
        <f>Todas!B58</f>
        <v>crps-020</v>
      </c>
      <c r="C59" s="43">
        <f>Todas!C58</f>
        <v>1</v>
      </c>
      <c r="D59" s="43" t="str">
        <f>Todas!D58</f>
        <v>A</v>
      </c>
      <c r="E59" s="43" t="str">
        <f>Todas!E58</f>
        <v>CRUZETA PVC SOLDÁVEL BBBB 20 X 20mm C/ANEIS DE BORRACHA.</v>
      </c>
      <c r="F59" s="43" t="str">
        <f>Todas!F58</f>
        <v xml:space="preserve">Un </v>
      </c>
      <c r="G59" s="43">
        <f>Todas!G58</f>
        <v>0</v>
      </c>
      <c r="H59" s="43">
        <f>Todas!H58</f>
        <v>0</v>
      </c>
      <c r="I59" s="43">
        <f>Todas!I58</f>
        <v>0</v>
      </c>
      <c r="J59" s="43">
        <f>Todas!J58</f>
        <v>0</v>
      </c>
      <c r="K59" s="43">
        <f>Todas!K58</f>
        <v>0</v>
      </c>
      <c r="L59" s="43">
        <f>Todas!L58</f>
        <v>0</v>
      </c>
      <c r="M59" s="43">
        <f>Todas!M58</f>
        <v>0</v>
      </c>
      <c r="N59" s="43">
        <f>Todas!N58</f>
        <v>0</v>
      </c>
      <c r="O59" s="43">
        <f>Todas!O58</f>
        <v>0</v>
      </c>
      <c r="P59" s="43">
        <f>Todas!P58</f>
        <v>0</v>
      </c>
      <c r="Q59" s="43">
        <f>Todas!Q58</f>
        <v>0</v>
      </c>
      <c r="R59" s="43">
        <f>Todas!R58</f>
        <v>0</v>
      </c>
      <c r="S59" s="43">
        <f>Todas!S58</f>
        <v>0</v>
      </c>
      <c r="T59" s="43">
        <f>Todas!T58</f>
        <v>0</v>
      </c>
      <c r="U59" s="43">
        <f>Todas!U58</f>
        <v>100</v>
      </c>
      <c r="V59" s="43">
        <f>Todas!V58</f>
        <v>0</v>
      </c>
      <c r="W59" s="43">
        <f>Todas!W58</f>
        <v>0</v>
      </c>
      <c r="X59" s="43">
        <f>Todas!X58</f>
        <v>100</v>
      </c>
      <c r="Y59" s="43">
        <f>Todas!Y58</f>
        <v>0</v>
      </c>
      <c r="Z59" s="43">
        <f>Todas!Z58</f>
        <v>0</v>
      </c>
    </row>
    <row r="60" spans="1:26" x14ac:dyDescent="0.25">
      <c r="A60" s="43">
        <v>57</v>
      </c>
      <c r="B60" s="43" t="str">
        <f>Todas!B59</f>
        <v>crps-032</v>
      </c>
      <c r="C60" s="43">
        <f>Todas!C59</f>
        <v>1</v>
      </c>
      <c r="D60" s="43" t="str">
        <f>Todas!D59</f>
        <v>A</v>
      </c>
      <c r="E60" s="43" t="str">
        <f>Todas!E59</f>
        <v>CRUZETA PVC SOLDÁVEL BBBB 32 X 32mm C/ANEIS DE BORRACHA.</v>
      </c>
      <c r="F60" s="43" t="str">
        <f>Todas!F59</f>
        <v xml:space="preserve">Un </v>
      </c>
      <c r="G60" s="43">
        <f>Todas!G59</f>
        <v>0</v>
      </c>
      <c r="H60" s="43">
        <f>Todas!H59</f>
        <v>0</v>
      </c>
      <c r="I60" s="43">
        <f>Todas!I59</f>
        <v>0</v>
      </c>
      <c r="J60" s="43">
        <f>Todas!J59</f>
        <v>0</v>
      </c>
      <c r="K60" s="43">
        <f>Todas!K59</f>
        <v>0</v>
      </c>
      <c r="L60" s="43">
        <f>Todas!L59</f>
        <v>0</v>
      </c>
      <c r="M60" s="43">
        <f>Todas!M59</f>
        <v>0</v>
      </c>
      <c r="N60" s="43">
        <f>Todas!N59</f>
        <v>0</v>
      </c>
      <c r="O60" s="43">
        <f>Todas!O59</f>
        <v>0</v>
      </c>
      <c r="P60" s="43">
        <f>Todas!P59</f>
        <v>0</v>
      </c>
      <c r="Q60" s="43">
        <f>Todas!Q59</f>
        <v>0</v>
      </c>
      <c r="R60" s="43">
        <f>Todas!R59</f>
        <v>0</v>
      </c>
      <c r="S60" s="43">
        <f>Todas!S59</f>
        <v>0</v>
      </c>
      <c r="T60" s="43">
        <f>Todas!T59</f>
        <v>0</v>
      </c>
      <c r="U60" s="43">
        <f>Todas!U59</f>
        <v>200</v>
      </c>
      <c r="V60" s="43">
        <f>Todas!V59</f>
        <v>0</v>
      </c>
      <c r="W60" s="43">
        <f>Todas!W59</f>
        <v>0</v>
      </c>
      <c r="X60" s="43">
        <f>Todas!X59</f>
        <v>200</v>
      </c>
      <c r="Y60" s="43">
        <f>Todas!Y59</f>
        <v>0</v>
      </c>
      <c r="Z60" s="43">
        <f>Todas!Z59</f>
        <v>0</v>
      </c>
    </row>
    <row r="61" spans="1:26" x14ac:dyDescent="0.25">
      <c r="A61" s="43">
        <v>58</v>
      </c>
      <c r="B61" s="43" t="str">
        <f>Todas!B60</f>
        <v>crps-040</v>
      </c>
      <c r="C61" s="43">
        <f>Todas!C60</f>
        <v>1</v>
      </c>
      <c r="D61" s="43" t="str">
        <f>Todas!D60</f>
        <v>A</v>
      </c>
      <c r="E61" s="43" t="str">
        <f>Todas!E60</f>
        <v>CRUZETA PVC SOLDÁVEL BBBB 40 X 40mm C/ANEIS DE BORRACHA.</v>
      </c>
      <c r="F61" s="43" t="str">
        <f>Todas!F60</f>
        <v xml:space="preserve">Un </v>
      </c>
      <c r="G61" s="43">
        <f>Todas!G60</f>
        <v>0</v>
      </c>
      <c r="H61" s="43">
        <f>Todas!H60</f>
        <v>0</v>
      </c>
      <c r="I61" s="43">
        <f>Todas!I60</f>
        <v>0</v>
      </c>
      <c r="J61" s="43">
        <f>Todas!J60</f>
        <v>0</v>
      </c>
      <c r="K61" s="43">
        <f>Todas!K60</f>
        <v>0</v>
      </c>
      <c r="L61" s="43">
        <f>Todas!L60</f>
        <v>0</v>
      </c>
      <c r="M61" s="43">
        <f>Todas!M60</f>
        <v>0</v>
      </c>
      <c r="N61" s="43">
        <f>Todas!N60</f>
        <v>0</v>
      </c>
      <c r="O61" s="43">
        <f>Todas!O60</f>
        <v>0</v>
      </c>
      <c r="P61" s="43">
        <f>Todas!P60</f>
        <v>0</v>
      </c>
      <c r="Q61" s="43">
        <f>Todas!Q60</f>
        <v>0</v>
      </c>
      <c r="R61" s="43">
        <f>Todas!R60</f>
        <v>0</v>
      </c>
      <c r="S61" s="43">
        <f>Todas!S60</f>
        <v>0</v>
      </c>
      <c r="T61" s="43">
        <f>Todas!T60</f>
        <v>0</v>
      </c>
      <c r="U61" s="43">
        <f>Todas!U60</f>
        <v>200</v>
      </c>
      <c r="V61" s="43">
        <f>Todas!V60</f>
        <v>0</v>
      </c>
      <c r="W61" s="43">
        <f>Todas!W60</f>
        <v>0</v>
      </c>
      <c r="X61" s="43">
        <f>Todas!X60</f>
        <v>200</v>
      </c>
      <c r="Y61" s="43">
        <f>Todas!Y60</f>
        <v>0</v>
      </c>
      <c r="Z61" s="43">
        <f>Todas!Z60</f>
        <v>0</v>
      </c>
    </row>
    <row r="62" spans="1:26" x14ac:dyDescent="0.25">
      <c r="A62" s="43">
        <v>59</v>
      </c>
      <c r="B62" s="43" t="str">
        <f>Todas!B61</f>
        <v>ctp-032</v>
      </c>
      <c r="C62" s="43">
        <f>Todas!C61</f>
        <v>1</v>
      </c>
      <c r="D62" s="43" t="str">
        <f>Todas!D61</f>
        <v>A</v>
      </c>
      <c r="E62" s="43" t="str">
        <f>Todas!E61</f>
        <v>COLAR TOMADA PVC C/TRAVAS E BORRACHAS DE32mm X 1/2”  NORMAS: - NBR 5648  DADOS COMPLEMENTARES: - destinado a ligação de ramal domiciliar em tubo de PVC de32mm  NBG-5648</v>
      </c>
      <c r="F62" s="43" t="str">
        <f>Todas!F61</f>
        <v xml:space="preserve">Un </v>
      </c>
      <c r="G62" s="43">
        <f>Todas!G61</f>
        <v>0</v>
      </c>
      <c r="H62" s="43">
        <f>Todas!H61</f>
        <v>0</v>
      </c>
      <c r="I62" s="43">
        <f>Todas!I61</f>
        <v>150</v>
      </c>
      <c r="J62" s="43">
        <f>Todas!J61</f>
        <v>0</v>
      </c>
      <c r="K62" s="43">
        <f>Todas!K61</f>
        <v>0</v>
      </c>
      <c r="L62" s="43">
        <f>Todas!L61</f>
        <v>0</v>
      </c>
      <c r="M62" s="43">
        <f>Todas!M61</f>
        <v>0</v>
      </c>
      <c r="N62" s="43">
        <f>Todas!N61</f>
        <v>0</v>
      </c>
      <c r="O62" s="43">
        <f>Todas!O61</f>
        <v>0</v>
      </c>
      <c r="P62" s="43">
        <f>Todas!P61</f>
        <v>0</v>
      </c>
      <c r="Q62" s="43">
        <f>Todas!Q61</f>
        <v>0</v>
      </c>
      <c r="R62" s="43">
        <f>Todas!R61</f>
        <v>50</v>
      </c>
      <c r="S62" s="43">
        <f>Todas!S61</f>
        <v>30</v>
      </c>
      <c r="T62" s="43">
        <f>Todas!T61</f>
        <v>0</v>
      </c>
      <c r="U62" s="43">
        <f>Todas!U61</f>
        <v>50</v>
      </c>
      <c r="V62" s="43">
        <f>Todas!V61</f>
        <v>70</v>
      </c>
      <c r="W62" s="43">
        <f>Todas!W61</f>
        <v>50</v>
      </c>
      <c r="X62" s="43">
        <f>Todas!X61</f>
        <v>400</v>
      </c>
      <c r="Y62" s="43">
        <f>Todas!Y61</f>
        <v>0</v>
      </c>
      <c r="Z62" s="43">
        <f>Todas!Z61</f>
        <v>0</v>
      </c>
    </row>
    <row r="63" spans="1:26" x14ac:dyDescent="0.25">
      <c r="A63" s="43">
        <v>60</v>
      </c>
      <c r="B63" s="43" t="str">
        <f>Todas!B62</f>
        <v>ctp-032</v>
      </c>
      <c r="C63" s="43">
        <f>Todas!C62</f>
        <v>1</v>
      </c>
      <c r="D63" s="43" t="str">
        <f>Todas!D62</f>
        <v>A</v>
      </c>
      <c r="E63" s="43" t="str">
        <f>Todas!E62</f>
        <v>COLAR TOMADA PVC C/TRAVAS E BORRACHAS DE32mm X 3/4”  NORMAS: - NBR 5648  DADOS COMPLEMENTARES: - destinado a ligação de ramal domiciliar em tubo de PVC de32mm  NBG-5648</v>
      </c>
      <c r="F63" s="43" t="str">
        <f>Todas!F62</f>
        <v xml:space="preserve">Un </v>
      </c>
      <c r="G63" s="43">
        <f>Todas!G62</f>
        <v>0</v>
      </c>
      <c r="H63" s="43">
        <f>Todas!H62</f>
        <v>0</v>
      </c>
      <c r="I63" s="43">
        <f>Todas!I62</f>
        <v>0</v>
      </c>
      <c r="J63" s="43">
        <f>Todas!J62</f>
        <v>0</v>
      </c>
      <c r="K63" s="43">
        <f>Todas!K62</f>
        <v>0</v>
      </c>
      <c r="L63" s="43">
        <f>Todas!L62</f>
        <v>0</v>
      </c>
      <c r="M63" s="43">
        <f>Todas!M62</f>
        <v>0</v>
      </c>
      <c r="N63" s="43">
        <f>Todas!N62</f>
        <v>30</v>
      </c>
      <c r="O63" s="43">
        <f>Todas!O62</f>
        <v>30</v>
      </c>
      <c r="P63" s="43">
        <f>Todas!P62</f>
        <v>0</v>
      </c>
      <c r="Q63" s="43">
        <f>Todas!Q62</f>
        <v>0</v>
      </c>
      <c r="R63" s="43">
        <f>Todas!R62</f>
        <v>0</v>
      </c>
      <c r="S63" s="43">
        <f>Todas!S62</f>
        <v>0</v>
      </c>
      <c r="T63" s="43">
        <f>Todas!T62</f>
        <v>0</v>
      </c>
      <c r="U63" s="43">
        <f>Todas!U62</f>
        <v>0</v>
      </c>
      <c r="V63" s="43">
        <f>Todas!V62</f>
        <v>0</v>
      </c>
      <c r="W63" s="43">
        <f>Todas!W62</f>
        <v>0</v>
      </c>
      <c r="X63" s="43">
        <f>Todas!X62</f>
        <v>60</v>
      </c>
      <c r="Y63" s="43">
        <f>Todas!Y62</f>
        <v>0</v>
      </c>
      <c r="Z63" s="43">
        <f>Todas!Z62</f>
        <v>0</v>
      </c>
    </row>
    <row r="64" spans="1:26" x14ac:dyDescent="0.25">
      <c r="A64" s="43">
        <v>61</v>
      </c>
      <c r="B64" s="43" t="str">
        <f>Todas!B63</f>
        <v>ctp-040</v>
      </c>
      <c r="C64" s="43">
        <f>Todas!C63</f>
        <v>1</v>
      </c>
      <c r="D64" s="43" t="str">
        <f>Todas!D63</f>
        <v>A</v>
      </c>
      <c r="E64" s="43" t="str">
        <f>Todas!E63</f>
        <v xml:space="preserve">COLAR TOMADA PVC C/TRAVAS E BORRACHAS DE 40 mm X ½”  NORMAS: - NBR 5648  DADOS COMPLEMENTARES: - destinado a ligação de ramal domiciliar em tubo de PVC de40mm  </v>
      </c>
      <c r="F64" s="43" t="str">
        <f>Todas!F63</f>
        <v xml:space="preserve">Un </v>
      </c>
      <c r="G64" s="43">
        <f>Todas!G63</f>
        <v>0</v>
      </c>
      <c r="H64" s="43">
        <f>Todas!H63</f>
        <v>0</v>
      </c>
      <c r="I64" s="43">
        <f>Todas!I63</f>
        <v>0</v>
      </c>
      <c r="J64" s="43">
        <f>Todas!J63</f>
        <v>0</v>
      </c>
      <c r="K64" s="43">
        <f>Todas!K63</f>
        <v>0</v>
      </c>
      <c r="L64" s="43">
        <f>Todas!L63</f>
        <v>0</v>
      </c>
      <c r="M64" s="43">
        <f>Todas!M63</f>
        <v>0</v>
      </c>
      <c r="N64" s="43">
        <f>Todas!N63</f>
        <v>0</v>
      </c>
      <c r="O64" s="43">
        <f>Todas!O63</f>
        <v>0</v>
      </c>
      <c r="P64" s="43">
        <f>Todas!P63</f>
        <v>0</v>
      </c>
      <c r="Q64" s="43">
        <f>Todas!Q63</f>
        <v>0</v>
      </c>
      <c r="R64" s="43">
        <f>Todas!R63</f>
        <v>0</v>
      </c>
      <c r="S64" s="43">
        <f>Todas!S63</f>
        <v>0</v>
      </c>
      <c r="T64" s="43">
        <f>Todas!T63</f>
        <v>20</v>
      </c>
      <c r="U64" s="43">
        <f>Todas!U63</f>
        <v>50</v>
      </c>
      <c r="V64" s="43">
        <f>Todas!V63</f>
        <v>60</v>
      </c>
      <c r="W64" s="43">
        <f>Todas!W63</f>
        <v>0</v>
      </c>
      <c r="X64" s="43">
        <f>Todas!X63</f>
        <v>130</v>
      </c>
      <c r="Y64" s="43">
        <f>Todas!Y63</f>
        <v>0</v>
      </c>
      <c r="Z64" s="43">
        <f>Todas!Z63</f>
        <v>0</v>
      </c>
    </row>
    <row r="65" spans="1:26" x14ac:dyDescent="0.25">
      <c r="A65" s="43">
        <v>62</v>
      </c>
      <c r="B65" s="43" t="str">
        <f>Todas!B64</f>
        <v>ctp-040</v>
      </c>
      <c r="C65" s="43">
        <f>Todas!C64</f>
        <v>1</v>
      </c>
      <c r="D65" s="43" t="str">
        <f>Todas!D64</f>
        <v>A</v>
      </c>
      <c r="E65" s="43" t="str">
        <f>Todas!E64</f>
        <v xml:space="preserve">COLAR TOMADA PVC C/TRAVAS E BORRACHAS DE 40 mm X 3/4”  NORMAS: - NBR 5648  DADOS COMPLEMENTARES: - destinado a ligação de ramal domiciliar em tubo de PVC de40mm  </v>
      </c>
      <c r="F65" s="43" t="str">
        <f>Todas!F64</f>
        <v xml:space="preserve">Un </v>
      </c>
      <c r="G65" s="43">
        <f>Todas!G64</f>
        <v>0</v>
      </c>
      <c r="H65" s="43">
        <f>Todas!H64</f>
        <v>0</v>
      </c>
      <c r="I65" s="43">
        <f>Todas!I64</f>
        <v>150</v>
      </c>
      <c r="J65" s="43">
        <f>Todas!J64</f>
        <v>0</v>
      </c>
      <c r="K65" s="43">
        <f>Todas!K64</f>
        <v>0</v>
      </c>
      <c r="L65" s="43">
        <f>Todas!L64</f>
        <v>0</v>
      </c>
      <c r="M65" s="43">
        <f>Todas!M64</f>
        <v>0</v>
      </c>
      <c r="N65" s="43">
        <f>Todas!N64</f>
        <v>0</v>
      </c>
      <c r="O65" s="43">
        <f>Todas!O64</f>
        <v>20</v>
      </c>
      <c r="P65" s="43">
        <f>Todas!P64</f>
        <v>0</v>
      </c>
      <c r="Q65" s="43">
        <f>Todas!Q64</f>
        <v>0</v>
      </c>
      <c r="R65" s="43">
        <f>Todas!R64</f>
        <v>0</v>
      </c>
      <c r="S65" s="43">
        <f>Todas!S64</f>
        <v>0</v>
      </c>
      <c r="T65" s="43">
        <f>Todas!T64</f>
        <v>0</v>
      </c>
      <c r="U65" s="43">
        <f>Todas!U64</f>
        <v>0</v>
      </c>
      <c r="V65" s="43">
        <f>Todas!V64</f>
        <v>0</v>
      </c>
      <c r="W65" s="43">
        <f>Todas!W64</f>
        <v>0</v>
      </c>
      <c r="X65" s="43">
        <f>Todas!X64</f>
        <v>170</v>
      </c>
      <c r="Y65" s="43">
        <f>Todas!Y64</f>
        <v>0</v>
      </c>
      <c r="Z65" s="43">
        <f>Todas!Z64</f>
        <v>0</v>
      </c>
    </row>
    <row r="66" spans="1:26" x14ac:dyDescent="0.25">
      <c r="A66" s="43">
        <v>63</v>
      </c>
      <c r="B66" s="43" t="str">
        <f>Todas!B65</f>
        <v>ctp-050</v>
      </c>
      <c r="C66" s="43">
        <f>Todas!C65</f>
        <v>1</v>
      </c>
      <c r="D66" s="43" t="str">
        <f>Todas!D65</f>
        <v>A</v>
      </c>
      <c r="E66" s="43" t="str">
        <f>Todas!E65</f>
        <v>COLAR TOMADA PVC C/TRAVAS E BORRACHAS DE50mm X ½”  NORMAS: - NBR 5648</v>
      </c>
      <c r="F66" s="43" t="str">
        <f>Todas!F65</f>
        <v xml:space="preserve">Un </v>
      </c>
      <c r="G66" s="43">
        <f>Todas!G65</f>
        <v>0</v>
      </c>
      <c r="H66" s="43">
        <f>Todas!H65</f>
        <v>0</v>
      </c>
      <c r="I66" s="43">
        <f>Todas!I65</f>
        <v>0</v>
      </c>
      <c r="J66" s="43">
        <f>Todas!J65</f>
        <v>0</v>
      </c>
      <c r="K66" s="43">
        <f>Todas!K65</f>
        <v>0</v>
      </c>
      <c r="L66" s="43">
        <f>Todas!L65</f>
        <v>0</v>
      </c>
      <c r="M66" s="43">
        <f>Todas!M65</f>
        <v>0</v>
      </c>
      <c r="N66" s="43">
        <f>Todas!N65</f>
        <v>0</v>
      </c>
      <c r="O66" s="43">
        <f>Todas!O65</f>
        <v>0</v>
      </c>
      <c r="P66" s="43">
        <f>Todas!P65</f>
        <v>50</v>
      </c>
      <c r="Q66" s="43">
        <f>Todas!Q65</f>
        <v>0</v>
      </c>
      <c r="R66" s="43">
        <f>Todas!R65</f>
        <v>0</v>
      </c>
      <c r="S66" s="43">
        <f>Todas!S65</f>
        <v>50</v>
      </c>
      <c r="T66" s="43">
        <f>Todas!T65</f>
        <v>0</v>
      </c>
      <c r="U66" s="43">
        <f>Todas!U65</f>
        <v>200</v>
      </c>
      <c r="V66" s="43">
        <f>Todas!V65</f>
        <v>60</v>
      </c>
      <c r="W66" s="43">
        <f>Todas!W65</f>
        <v>0</v>
      </c>
      <c r="X66" s="43">
        <f>Todas!X65</f>
        <v>360</v>
      </c>
      <c r="Y66" s="43">
        <f>Todas!Y65</f>
        <v>0</v>
      </c>
      <c r="Z66" s="43">
        <f>Todas!Z65</f>
        <v>0</v>
      </c>
    </row>
    <row r="67" spans="1:26" x14ac:dyDescent="0.25">
      <c r="A67" s="43">
        <v>64</v>
      </c>
      <c r="B67" s="43" t="str">
        <f>Todas!B66</f>
        <v>ctp-050</v>
      </c>
      <c r="C67" s="43">
        <f>Todas!C66</f>
        <v>1</v>
      </c>
      <c r="D67" s="43" t="str">
        <f>Todas!D66</f>
        <v>A</v>
      </c>
      <c r="E67" s="43" t="str">
        <f>Todas!E66</f>
        <v>COLAR TOMADA PVC C/TRAVAS E BORRACHAS DE50mm X 3/4"  NORMAS: - NBR 5648</v>
      </c>
      <c r="F67" s="43" t="str">
        <f>Todas!F66</f>
        <v xml:space="preserve">Un </v>
      </c>
      <c r="G67" s="43">
        <f>Todas!G66</f>
        <v>0</v>
      </c>
      <c r="H67" s="43">
        <f>Todas!H66</f>
        <v>0</v>
      </c>
      <c r="I67" s="43">
        <f>Todas!I66</f>
        <v>0</v>
      </c>
      <c r="J67" s="43">
        <f>Todas!J66</f>
        <v>0</v>
      </c>
      <c r="K67" s="43">
        <f>Todas!K66</f>
        <v>0</v>
      </c>
      <c r="L67" s="43">
        <f>Todas!L66</f>
        <v>0</v>
      </c>
      <c r="M67" s="43">
        <f>Todas!M66</f>
        <v>0</v>
      </c>
      <c r="N67" s="43">
        <f>Todas!N66</f>
        <v>0</v>
      </c>
      <c r="O67" s="43">
        <f>Todas!O66</f>
        <v>30</v>
      </c>
      <c r="P67" s="43">
        <f>Todas!P66</f>
        <v>0</v>
      </c>
      <c r="Q67" s="43">
        <f>Todas!Q66</f>
        <v>0</v>
      </c>
      <c r="R67" s="43">
        <f>Todas!R66</f>
        <v>0</v>
      </c>
      <c r="S67" s="43">
        <f>Todas!S66</f>
        <v>50</v>
      </c>
      <c r="T67" s="43">
        <f>Todas!T66</f>
        <v>0</v>
      </c>
      <c r="U67" s="43">
        <f>Todas!U66</f>
        <v>0</v>
      </c>
      <c r="V67" s="43">
        <f>Todas!V66</f>
        <v>0</v>
      </c>
      <c r="W67" s="43">
        <f>Todas!W66</f>
        <v>0</v>
      </c>
      <c r="X67" s="43">
        <f>Todas!X66</f>
        <v>80</v>
      </c>
      <c r="Y67" s="43">
        <f>Todas!Y66</f>
        <v>0</v>
      </c>
      <c r="Z67" s="43">
        <f>Todas!Z66</f>
        <v>0</v>
      </c>
    </row>
    <row r="68" spans="1:26" x14ac:dyDescent="0.25">
      <c r="A68" s="43">
        <v>65</v>
      </c>
      <c r="B68" s="43" t="str">
        <f>Todas!B67</f>
        <v>ctp-060</v>
      </c>
      <c r="C68" s="43">
        <f>Todas!C67</f>
        <v>1</v>
      </c>
      <c r="D68" s="43" t="str">
        <f>Todas!D67</f>
        <v>A</v>
      </c>
      <c r="E68" s="43" t="str">
        <f>Todas!E67</f>
        <v>COLAR TOMADA PVC C/TRAVAS E BORRACHAS DE60mm X ½”  NORMAS: - NBR 5648</v>
      </c>
      <c r="F68" s="43" t="str">
        <f>Todas!F67</f>
        <v xml:space="preserve">Un </v>
      </c>
      <c r="G68" s="43">
        <f>Todas!G67</f>
        <v>0</v>
      </c>
      <c r="H68" s="43">
        <f>Todas!H67</f>
        <v>0</v>
      </c>
      <c r="I68" s="43">
        <f>Todas!I67</f>
        <v>0</v>
      </c>
      <c r="J68" s="43">
        <f>Todas!J67</f>
        <v>0</v>
      </c>
      <c r="K68" s="43">
        <f>Todas!K67</f>
        <v>20</v>
      </c>
      <c r="L68" s="43">
        <f>Todas!L67</f>
        <v>0</v>
      </c>
      <c r="M68" s="43">
        <f>Todas!M67</f>
        <v>0</v>
      </c>
      <c r="N68" s="43">
        <f>Todas!N67</f>
        <v>0</v>
      </c>
      <c r="O68" s="43">
        <f>Todas!O67</f>
        <v>0</v>
      </c>
      <c r="P68" s="43">
        <f>Todas!P67</f>
        <v>0</v>
      </c>
      <c r="Q68" s="43">
        <f>Todas!Q67</f>
        <v>0</v>
      </c>
      <c r="R68" s="43">
        <f>Todas!R67</f>
        <v>50</v>
      </c>
      <c r="S68" s="43">
        <f>Todas!S67</f>
        <v>100</v>
      </c>
      <c r="T68" s="43">
        <f>Todas!T67</f>
        <v>30</v>
      </c>
      <c r="U68" s="43">
        <f>Todas!U67</f>
        <v>500</v>
      </c>
      <c r="V68" s="43">
        <f>Todas!V67</f>
        <v>700</v>
      </c>
      <c r="W68" s="43">
        <f>Todas!W67</f>
        <v>50</v>
      </c>
      <c r="X68" s="43">
        <f>Todas!X67</f>
        <v>1450</v>
      </c>
      <c r="Y68" s="43">
        <f>Todas!Y67</f>
        <v>0</v>
      </c>
      <c r="Z68" s="43">
        <f>Todas!Z67</f>
        <v>0</v>
      </c>
    </row>
    <row r="69" spans="1:26" x14ac:dyDescent="0.25">
      <c r="A69" s="43">
        <v>66</v>
      </c>
      <c r="B69" s="43" t="str">
        <f>Todas!B68</f>
        <v>ctp-060</v>
      </c>
      <c r="C69" s="43">
        <f>Todas!C68</f>
        <v>1</v>
      </c>
      <c r="D69" s="43" t="str">
        <f>Todas!D68</f>
        <v>A</v>
      </c>
      <c r="E69" s="43" t="str">
        <f>Todas!E68</f>
        <v>COLAR TOMADA PVC C/TRAVAS E BORRACHAS DE60mm X 25mm  NORMAS: - NBR 5648</v>
      </c>
      <c r="F69" s="43" t="str">
        <f>Todas!F68</f>
        <v xml:space="preserve">Un </v>
      </c>
      <c r="G69" s="43">
        <f>Todas!G68</f>
        <v>0</v>
      </c>
      <c r="H69" s="43">
        <f>Todas!H68</f>
        <v>0</v>
      </c>
      <c r="I69" s="43">
        <f>Todas!I68</f>
        <v>0</v>
      </c>
      <c r="J69" s="43">
        <f>Todas!J68</f>
        <v>0</v>
      </c>
      <c r="K69" s="43">
        <f>Todas!K68</f>
        <v>0</v>
      </c>
      <c r="L69" s="43">
        <f>Todas!L68</f>
        <v>0</v>
      </c>
      <c r="M69" s="43">
        <f>Todas!M68</f>
        <v>0</v>
      </c>
      <c r="N69" s="43">
        <f>Todas!N68</f>
        <v>0</v>
      </c>
      <c r="O69" s="43">
        <f>Todas!O68</f>
        <v>0</v>
      </c>
      <c r="P69" s="43">
        <f>Todas!P68</f>
        <v>100</v>
      </c>
      <c r="Q69" s="43">
        <f>Todas!Q68</f>
        <v>0</v>
      </c>
      <c r="R69" s="43">
        <f>Todas!R68</f>
        <v>0</v>
      </c>
      <c r="S69" s="43">
        <f>Todas!S68</f>
        <v>0</v>
      </c>
      <c r="T69" s="43">
        <f>Todas!T68</f>
        <v>0</v>
      </c>
      <c r="U69" s="43">
        <f>Todas!U68</f>
        <v>0</v>
      </c>
      <c r="V69" s="43">
        <f>Todas!V68</f>
        <v>0</v>
      </c>
      <c r="W69" s="43">
        <f>Todas!W68</f>
        <v>0</v>
      </c>
      <c r="X69" s="43">
        <f>Todas!X68</f>
        <v>100</v>
      </c>
      <c r="Y69" s="43">
        <f>Todas!Y68</f>
        <v>0</v>
      </c>
      <c r="Z69" s="43">
        <f>Todas!Z68</f>
        <v>0</v>
      </c>
    </row>
    <row r="70" spans="1:26" x14ac:dyDescent="0.25">
      <c r="A70" s="43">
        <v>67</v>
      </c>
      <c r="B70" s="43" t="str">
        <f>Todas!B69</f>
        <v>ctp-060</v>
      </c>
      <c r="C70" s="43">
        <f>Todas!C69</f>
        <v>1</v>
      </c>
      <c r="D70" s="43" t="str">
        <f>Todas!D69</f>
        <v>A</v>
      </c>
      <c r="E70" s="43" t="str">
        <f>Todas!E69</f>
        <v>COLAR TOMADA PVC C/TRAVAS E BORRACHAS DE60mm X 3/4”  NORMAS: - NBR 5648</v>
      </c>
      <c r="F70" s="43" t="str">
        <f>Todas!F69</f>
        <v xml:space="preserve">Un </v>
      </c>
      <c r="G70" s="43">
        <f>Todas!G69</f>
        <v>0</v>
      </c>
      <c r="H70" s="43">
        <f>Todas!H69</f>
        <v>0</v>
      </c>
      <c r="I70" s="43">
        <f>Todas!I69</f>
        <v>500</v>
      </c>
      <c r="J70" s="43">
        <f>Todas!J69</f>
        <v>0</v>
      </c>
      <c r="K70" s="43">
        <f>Todas!K69</f>
        <v>0</v>
      </c>
      <c r="L70" s="43">
        <f>Todas!L69</f>
        <v>0</v>
      </c>
      <c r="M70" s="43">
        <f>Todas!M69</f>
        <v>0</v>
      </c>
      <c r="N70" s="43">
        <f>Todas!N69</f>
        <v>90</v>
      </c>
      <c r="O70" s="43">
        <f>Todas!O69</f>
        <v>150</v>
      </c>
      <c r="P70" s="43">
        <f>Todas!P69</f>
        <v>0</v>
      </c>
      <c r="Q70" s="43">
        <f>Todas!Q69</f>
        <v>0</v>
      </c>
      <c r="R70" s="43">
        <f>Todas!R69</f>
        <v>0</v>
      </c>
      <c r="S70" s="43">
        <f>Todas!S69</f>
        <v>50</v>
      </c>
      <c r="T70" s="43">
        <f>Todas!T69</f>
        <v>30</v>
      </c>
      <c r="U70" s="43">
        <f>Todas!U69</f>
        <v>200</v>
      </c>
      <c r="V70" s="43">
        <f>Todas!V69</f>
        <v>0</v>
      </c>
      <c r="W70" s="43">
        <f>Todas!W69</f>
        <v>0</v>
      </c>
      <c r="X70" s="43">
        <f>Todas!X69</f>
        <v>1020</v>
      </c>
      <c r="Y70" s="43">
        <f>Todas!Y69</f>
        <v>0</v>
      </c>
      <c r="Z70" s="43">
        <f>Todas!Z69</f>
        <v>0</v>
      </c>
    </row>
    <row r="71" spans="1:26" x14ac:dyDescent="0.25">
      <c r="A71" s="43">
        <v>68</v>
      </c>
      <c r="B71" s="43" t="str">
        <f>Todas!B70</f>
        <v>ctp-075</v>
      </c>
      <c r="C71" s="43">
        <f>Todas!C70</f>
        <v>1</v>
      </c>
      <c r="D71" s="43" t="str">
        <f>Todas!D70</f>
        <v>A</v>
      </c>
      <c r="E71" s="43" t="str">
        <f>Todas!E70</f>
        <v>COLAR TOMADA PVC C/TRAVAS E BORRACHAS DE 75mm X ½”  NORMAS: - NBR 5648</v>
      </c>
      <c r="F71" s="43" t="str">
        <f>Todas!F70</f>
        <v xml:space="preserve">Un </v>
      </c>
      <c r="G71" s="43">
        <f>Todas!G70</f>
        <v>0</v>
      </c>
      <c r="H71" s="43">
        <f>Todas!H70</f>
        <v>0</v>
      </c>
      <c r="I71" s="43">
        <f>Todas!I70</f>
        <v>100</v>
      </c>
      <c r="J71" s="43">
        <f>Todas!J70</f>
        <v>0</v>
      </c>
      <c r="K71" s="43">
        <f>Todas!K70</f>
        <v>0</v>
      </c>
      <c r="L71" s="43">
        <f>Todas!L70</f>
        <v>20</v>
      </c>
      <c r="M71" s="43">
        <f>Todas!M70</f>
        <v>0</v>
      </c>
      <c r="N71" s="43">
        <f>Todas!N70</f>
        <v>0</v>
      </c>
      <c r="O71" s="43">
        <f>Todas!O70</f>
        <v>0</v>
      </c>
      <c r="P71" s="43">
        <f>Todas!P70</f>
        <v>0</v>
      </c>
      <c r="Q71" s="43">
        <f>Todas!Q70</f>
        <v>0</v>
      </c>
      <c r="R71" s="43">
        <f>Todas!R70</f>
        <v>0</v>
      </c>
      <c r="S71" s="43">
        <f>Todas!S70</f>
        <v>0</v>
      </c>
      <c r="T71" s="43">
        <f>Todas!T70</f>
        <v>0</v>
      </c>
      <c r="U71" s="43">
        <f>Todas!U70</f>
        <v>0</v>
      </c>
      <c r="V71" s="43">
        <f>Todas!V70</f>
        <v>0</v>
      </c>
      <c r="W71" s="43">
        <f>Todas!W70</f>
        <v>0</v>
      </c>
      <c r="X71" s="43">
        <f>Todas!X70</f>
        <v>120</v>
      </c>
      <c r="Y71" s="43">
        <f>Todas!Y70</f>
        <v>0</v>
      </c>
      <c r="Z71" s="43">
        <f>Todas!Z70</f>
        <v>0</v>
      </c>
    </row>
    <row r="72" spans="1:26" x14ac:dyDescent="0.25">
      <c r="A72" s="43">
        <v>69</v>
      </c>
      <c r="B72" s="43" t="str">
        <f>Todas!B71</f>
        <v>ctp-085</v>
      </c>
      <c r="C72" s="43">
        <f>Todas!C71</f>
        <v>1</v>
      </c>
      <c r="D72" s="43" t="str">
        <f>Todas!D71</f>
        <v>A</v>
      </c>
      <c r="E72" s="43" t="str">
        <f>Todas!E71</f>
        <v>COLAR TOMADA PVC C/TRAVAS E BORRACHAS DE 85mm X ½”  NORMAS: - NBR 5648</v>
      </c>
      <c r="F72" s="43" t="str">
        <f>Todas!F71</f>
        <v xml:space="preserve">Un </v>
      </c>
      <c r="G72" s="43">
        <f>Todas!G71</f>
        <v>0</v>
      </c>
      <c r="H72" s="43">
        <f>Todas!H71</f>
        <v>0</v>
      </c>
      <c r="I72" s="43">
        <f>Todas!I71</f>
        <v>0</v>
      </c>
      <c r="J72" s="43">
        <f>Todas!J71</f>
        <v>0</v>
      </c>
      <c r="K72" s="43">
        <f>Todas!K71</f>
        <v>20</v>
      </c>
      <c r="L72" s="43">
        <f>Todas!L71</f>
        <v>40</v>
      </c>
      <c r="M72" s="43">
        <f>Todas!M71</f>
        <v>0</v>
      </c>
      <c r="N72" s="43">
        <f>Todas!N71</f>
        <v>0</v>
      </c>
      <c r="O72" s="43">
        <f>Todas!O71</f>
        <v>0</v>
      </c>
      <c r="P72" s="43">
        <f>Todas!P71</f>
        <v>0</v>
      </c>
      <c r="Q72" s="43">
        <f>Todas!Q71</f>
        <v>0</v>
      </c>
      <c r="R72" s="43">
        <f>Todas!R71</f>
        <v>0</v>
      </c>
      <c r="S72" s="43">
        <f>Todas!S71</f>
        <v>0</v>
      </c>
      <c r="T72" s="43">
        <f>Todas!T71</f>
        <v>0</v>
      </c>
      <c r="U72" s="43">
        <f>Todas!U71</f>
        <v>0</v>
      </c>
      <c r="V72" s="43">
        <f>Todas!V71</f>
        <v>0</v>
      </c>
      <c r="W72" s="43">
        <f>Todas!W71</f>
        <v>0</v>
      </c>
      <c r="X72" s="43">
        <f>Todas!X71</f>
        <v>60</v>
      </c>
      <c r="Y72" s="43">
        <f>Todas!Y71</f>
        <v>0</v>
      </c>
      <c r="Z72" s="43">
        <f>Todas!Z71</f>
        <v>0</v>
      </c>
    </row>
    <row r="73" spans="1:26" x14ac:dyDescent="0.25">
      <c r="A73" s="43">
        <v>70</v>
      </c>
      <c r="B73" s="43" t="str">
        <f>Todas!B72</f>
        <v>ctp-085</v>
      </c>
      <c r="C73" s="43">
        <f>Todas!C72</f>
        <v>1</v>
      </c>
      <c r="D73" s="43" t="str">
        <f>Todas!D72</f>
        <v>A</v>
      </c>
      <c r="E73" s="43" t="str">
        <f>Todas!E72</f>
        <v>COLAR TOMADA PVC C/TRAVAS E BORRACHAS DE 85mm X 3/4"  NORMAS: - NBR 5648</v>
      </c>
      <c r="F73" s="43" t="str">
        <f>Todas!F72</f>
        <v xml:space="preserve">Un </v>
      </c>
      <c r="G73" s="43">
        <f>Todas!G72</f>
        <v>0</v>
      </c>
      <c r="H73" s="43">
        <f>Todas!H72</f>
        <v>0</v>
      </c>
      <c r="I73" s="43">
        <f>Todas!I72</f>
        <v>150</v>
      </c>
      <c r="J73" s="43">
        <f>Todas!J72</f>
        <v>0</v>
      </c>
      <c r="K73" s="43">
        <f>Todas!K72</f>
        <v>0</v>
      </c>
      <c r="L73" s="43">
        <f>Todas!L72</f>
        <v>0</v>
      </c>
      <c r="M73" s="43">
        <f>Todas!M72</f>
        <v>0</v>
      </c>
      <c r="N73" s="43">
        <f>Todas!N72</f>
        <v>0</v>
      </c>
      <c r="O73" s="43">
        <f>Todas!O72</f>
        <v>0</v>
      </c>
      <c r="P73" s="43">
        <f>Todas!P72</f>
        <v>0</v>
      </c>
      <c r="Q73" s="43">
        <f>Todas!Q72</f>
        <v>0</v>
      </c>
      <c r="R73" s="43">
        <f>Todas!R72</f>
        <v>5</v>
      </c>
      <c r="S73" s="43">
        <f>Todas!S72</f>
        <v>50</v>
      </c>
      <c r="T73" s="43">
        <f>Todas!T72</f>
        <v>0</v>
      </c>
      <c r="U73" s="43">
        <f>Todas!U72</f>
        <v>0</v>
      </c>
      <c r="V73" s="43">
        <f>Todas!V72</f>
        <v>0</v>
      </c>
      <c r="W73" s="43">
        <f>Todas!W72</f>
        <v>0</v>
      </c>
      <c r="X73" s="43">
        <f>Todas!X72</f>
        <v>205</v>
      </c>
      <c r="Y73" s="43">
        <f>Todas!Y72</f>
        <v>0</v>
      </c>
      <c r="Z73" s="43">
        <f>Todas!Z72</f>
        <v>0</v>
      </c>
    </row>
    <row r="74" spans="1:26" x14ac:dyDescent="0.25">
      <c r="A74" s="43">
        <v>71</v>
      </c>
      <c r="B74" s="43" t="str">
        <f>Todas!B73</f>
        <v>ctp-110</v>
      </c>
      <c r="C74" s="43">
        <f>Todas!C73</f>
        <v>1</v>
      </c>
      <c r="D74" s="43" t="str">
        <f>Todas!D73</f>
        <v>A</v>
      </c>
      <c r="E74" s="43" t="str">
        <f>Todas!E73</f>
        <v>COLAR TOMADA PVC C/TRAVAS E BORRACHAS DE110mm X 1/2" NORMAS: - NBR 5648</v>
      </c>
      <c r="F74" s="43" t="str">
        <f>Todas!F73</f>
        <v xml:space="preserve">Un </v>
      </c>
      <c r="G74" s="43">
        <f>Todas!G73</f>
        <v>0</v>
      </c>
      <c r="H74" s="43">
        <f>Todas!H73</f>
        <v>0</v>
      </c>
      <c r="I74" s="43">
        <f>Todas!I73</f>
        <v>0</v>
      </c>
      <c r="J74" s="43">
        <f>Todas!J73</f>
        <v>0</v>
      </c>
      <c r="K74" s="43">
        <f>Todas!K73</f>
        <v>0</v>
      </c>
      <c r="L74" s="43">
        <f>Todas!L73</f>
        <v>0</v>
      </c>
      <c r="M74" s="43">
        <f>Todas!M73</f>
        <v>0</v>
      </c>
      <c r="N74" s="43">
        <f>Todas!N73</f>
        <v>0</v>
      </c>
      <c r="O74" s="43">
        <f>Todas!O73</f>
        <v>0</v>
      </c>
      <c r="P74" s="43">
        <f>Todas!P73</f>
        <v>0</v>
      </c>
      <c r="Q74" s="43">
        <f>Todas!Q73</f>
        <v>0</v>
      </c>
      <c r="R74" s="43">
        <f>Todas!R73</f>
        <v>0</v>
      </c>
      <c r="S74" s="43">
        <f>Todas!S73</f>
        <v>0</v>
      </c>
      <c r="T74" s="43">
        <f>Todas!T73</f>
        <v>0</v>
      </c>
      <c r="U74" s="43">
        <f>Todas!U73</f>
        <v>50</v>
      </c>
      <c r="V74" s="43">
        <f>Todas!V73</f>
        <v>0</v>
      </c>
      <c r="W74" s="43">
        <f>Todas!W73</f>
        <v>0</v>
      </c>
      <c r="X74" s="43">
        <f>Todas!X73</f>
        <v>50</v>
      </c>
      <c r="Y74" s="43">
        <f>Todas!Y73</f>
        <v>0</v>
      </c>
      <c r="Z74" s="43">
        <f>Todas!Z73</f>
        <v>0</v>
      </c>
    </row>
    <row r="75" spans="1:26" x14ac:dyDescent="0.25">
      <c r="A75" s="43">
        <v>72</v>
      </c>
      <c r="B75" s="43" t="str">
        <f>Todas!B74</f>
        <v>ctp-110</v>
      </c>
      <c r="C75" s="43">
        <f>Todas!C74</f>
        <v>1</v>
      </c>
      <c r="D75" s="43" t="str">
        <f>Todas!D74</f>
        <v>A</v>
      </c>
      <c r="E75" s="43" t="str">
        <f>Todas!E74</f>
        <v>COLAR TOMADA PVC C/TRAVAS E BORRACHAS DE110mm X 25mm NORMAS: - NBR 5648</v>
      </c>
      <c r="F75" s="43" t="str">
        <f>Todas!F74</f>
        <v xml:space="preserve">Un </v>
      </c>
      <c r="G75" s="43">
        <f>Todas!G74</f>
        <v>0</v>
      </c>
      <c r="H75" s="43">
        <f>Todas!H74</f>
        <v>0</v>
      </c>
      <c r="I75" s="43">
        <f>Todas!I74</f>
        <v>0</v>
      </c>
      <c r="J75" s="43">
        <f>Todas!J74</f>
        <v>0</v>
      </c>
      <c r="K75" s="43">
        <f>Todas!K74</f>
        <v>0</v>
      </c>
      <c r="L75" s="43">
        <f>Todas!L74</f>
        <v>0</v>
      </c>
      <c r="M75" s="43">
        <f>Todas!M74</f>
        <v>0</v>
      </c>
      <c r="N75" s="43">
        <f>Todas!N74</f>
        <v>0</v>
      </c>
      <c r="O75" s="43">
        <f>Todas!O74</f>
        <v>0</v>
      </c>
      <c r="P75" s="43">
        <f>Todas!P74</f>
        <v>0</v>
      </c>
      <c r="Q75" s="43">
        <f>Todas!Q74</f>
        <v>0</v>
      </c>
      <c r="R75" s="43">
        <f>Todas!R74</f>
        <v>0</v>
      </c>
      <c r="S75" s="43">
        <f>Todas!S74</f>
        <v>0</v>
      </c>
      <c r="T75" s="43">
        <f>Todas!T74</f>
        <v>0</v>
      </c>
      <c r="U75" s="43">
        <f>Todas!U74</f>
        <v>0</v>
      </c>
      <c r="V75" s="43">
        <f>Todas!V74</f>
        <v>0</v>
      </c>
      <c r="W75" s="43">
        <f>Todas!W74</f>
        <v>0</v>
      </c>
      <c r="X75" s="43">
        <f>Todas!X74</f>
        <v>0</v>
      </c>
      <c r="Y75" s="43">
        <f>Todas!Y74</f>
        <v>0</v>
      </c>
      <c r="Z75" s="43">
        <f>Todas!Z74</f>
        <v>0</v>
      </c>
    </row>
    <row r="76" spans="1:26" x14ac:dyDescent="0.25">
      <c r="A76" s="43">
        <v>73</v>
      </c>
      <c r="B76" s="43" t="str">
        <f>Todas!B75</f>
        <v>ctp-110</v>
      </c>
      <c r="C76" s="43">
        <f>Todas!C75</f>
        <v>1</v>
      </c>
      <c r="D76" s="43" t="str">
        <f>Todas!D75</f>
        <v>A</v>
      </c>
      <c r="E76" s="43" t="str">
        <f>Todas!E75</f>
        <v>COLAR TOMADA PVC C/TRAVAS E BORRACHAS DE110mm X 3/4" NORMAS: - NBR 5648</v>
      </c>
      <c r="F76" s="43" t="str">
        <f>Todas!F75</f>
        <v xml:space="preserve">Un </v>
      </c>
      <c r="G76" s="43">
        <f>Todas!G75</f>
        <v>0</v>
      </c>
      <c r="H76" s="43">
        <f>Todas!H75</f>
        <v>0</v>
      </c>
      <c r="I76" s="43">
        <f>Todas!I75</f>
        <v>300</v>
      </c>
      <c r="J76" s="43">
        <f>Todas!J75</f>
        <v>0</v>
      </c>
      <c r="K76" s="43">
        <f>Todas!K75</f>
        <v>0</v>
      </c>
      <c r="L76" s="43">
        <f>Todas!L75</f>
        <v>0</v>
      </c>
      <c r="M76" s="43">
        <f>Todas!M75</f>
        <v>0</v>
      </c>
      <c r="N76" s="43">
        <f>Todas!N75</f>
        <v>0</v>
      </c>
      <c r="O76" s="43">
        <f>Todas!O75</f>
        <v>0</v>
      </c>
      <c r="P76" s="43">
        <f>Todas!P75</f>
        <v>0</v>
      </c>
      <c r="Q76" s="43">
        <f>Todas!Q75</f>
        <v>0</v>
      </c>
      <c r="R76" s="43">
        <f>Todas!R75</f>
        <v>0</v>
      </c>
      <c r="S76" s="43">
        <f>Todas!S75</f>
        <v>50</v>
      </c>
      <c r="T76" s="43">
        <f>Todas!T75</f>
        <v>0</v>
      </c>
      <c r="U76" s="43">
        <f>Todas!U75</f>
        <v>200</v>
      </c>
      <c r="V76" s="43">
        <f>Todas!V75</f>
        <v>0</v>
      </c>
      <c r="W76" s="43">
        <f>Todas!W75</f>
        <v>0</v>
      </c>
      <c r="X76" s="43">
        <f>Todas!X75</f>
        <v>550</v>
      </c>
      <c r="Y76" s="43">
        <f>Todas!Y75</f>
        <v>0</v>
      </c>
      <c r="Z76" s="43">
        <f>Todas!Z75</f>
        <v>0</v>
      </c>
    </row>
    <row r="77" spans="1:26" x14ac:dyDescent="0.25">
      <c r="A77" s="43">
        <v>74</v>
      </c>
      <c r="B77" s="43" t="str">
        <f>Todas!B76</f>
        <v>ctp-110</v>
      </c>
      <c r="C77" s="43">
        <f>Todas!C76</f>
        <v>1</v>
      </c>
      <c r="D77" s="43" t="str">
        <f>Todas!D76</f>
        <v>A</v>
      </c>
      <c r="E77" s="43" t="str">
        <f>Todas!E76</f>
        <v>COLAR TOMADA PVC C/TRAVAS E BORRACHAS DE110mm X 32mm NORMAS: - NBR 5648</v>
      </c>
      <c r="F77" s="43" t="str">
        <f>Todas!F76</f>
        <v xml:space="preserve">Un </v>
      </c>
      <c r="G77" s="43">
        <f>Todas!G76</f>
        <v>0</v>
      </c>
      <c r="H77" s="43">
        <f>Todas!H76</f>
        <v>0</v>
      </c>
      <c r="I77" s="43">
        <f>Todas!I76</f>
        <v>0</v>
      </c>
      <c r="J77" s="43">
        <f>Todas!J76</f>
        <v>0</v>
      </c>
      <c r="K77" s="43">
        <f>Todas!K76</f>
        <v>0</v>
      </c>
      <c r="L77" s="43">
        <f>Todas!L76</f>
        <v>0</v>
      </c>
      <c r="M77" s="43">
        <f>Todas!M76</f>
        <v>0</v>
      </c>
      <c r="N77" s="43">
        <f>Todas!N76</f>
        <v>0</v>
      </c>
      <c r="O77" s="43">
        <f>Todas!O76</f>
        <v>0</v>
      </c>
      <c r="P77" s="43">
        <f>Todas!P76</f>
        <v>0</v>
      </c>
      <c r="Q77" s="43">
        <f>Todas!Q76</f>
        <v>0</v>
      </c>
      <c r="R77" s="43">
        <f>Todas!R76</f>
        <v>0</v>
      </c>
      <c r="S77" s="43">
        <f>Todas!S76</f>
        <v>0</v>
      </c>
      <c r="T77" s="43">
        <f>Todas!T76</f>
        <v>0</v>
      </c>
      <c r="U77" s="43">
        <f>Todas!U76</f>
        <v>200</v>
      </c>
      <c r="V77" s="43">
        <f>Todas!V76</f>
        <v>0</v>
      </c>
      <c r="W77" s="43">
        <f>Todas!W76</f>
        <v>0</v>
      </c>
      <c r="X77" s="43">
        <f>Todas!X76</f>
        <v>200</v>
      </c>
      <c r="Y77" s="43">
        <f>Todas!Y76</f>
        <v>0</v>
      </c>
      <c r="Z77" s="43">
        <f>Todas!Z76</f>
        <v>0</v>
      </c>
    </row>
    <row r="78" spans="1:26" x14ac:dyDescent="0.25">
      <c r="A78" s="43">
        <v>75</v>
      </c>
      <c r="B78" s="43" t="str">
        <f>Todas!B77</f>
        <v>cupdff-150</v>
      </c>
      <c r="C78" s="43">
        <f>Todas!C77</f>
        <v>1</v>
      </c>
      <c r="D78" s="43" t="str">
        <f>Todas!D77</f>
        <v>A</v>
      </c>
      <c r="E78" s="43" t="str">
        <f>Todas!E77</f>
        <v>CURVA DEFOFO 150MM X 45º.</v>
      </c>
      <c r="F78" s="43" t="str">
        <f>Todas!F77</f>
        <v xml:space="preserve">Un </v>
      </c>
      <c r="G78" s="43">
        <f>Todas!G77</f>
        <v>0</v>
      </c>
      <c r="H78" s="43">
        <f>Todas!H77</f>
        <v>0</v>
      </c>
      <c r="I78" s="43">
        <f>Todas!I77</f>
        <v>0</v>
      </c>
      <c r="J78" s="43">
        <f>Todas!J77</f>
        <v>0</v>
      </c>
      <c r="K78" s="43">
        <f>Todas!K77</f>
        <v>2</v>
      </c>
      <c r="L78" s="43">
        <f>Todas!L77</f>
        <v>0</v>
      </c>
      <c r="M78" s="43">
        <f>Todas!M77</f>
        <v>0</v>
      </c>
      <c r="N78" s="43">
        <f>Todas!N77</f>
        <v>0</v>
      </c>
      <c r="O78" s="43">
        <f>Todas!O77</f>
        <v>0</v>
      </c>
      <c r="P78" s="43">
        <f>Todas!P77</f>
        <v>0</v>
      </c>
      <c r="Q78" s="43">
        <f>Todas!Q77</f>
        <v>0</v>
      </c>
      <c r="R78" s="43">
        <f>Todas!R77</f>
        <v>0</v>
      </c>
      <c r="S78" s="43">
        <f>Todas!S77</f>
        <v>0</v>
      </c>
      <c r="T78" s="43">
        <f>Todas!T77</f>
        <v>0</v>
      </c>
      <c r="U78" s="43">
        <f>Todas!U77</f>
        <v>0</v>
      </c>
      <c r="V78" s="43">
        <f>Todas!V77</f>
        <v>0</v>
      </c>
      <c r="W78" s="43">
        <f>Todas!W77</f>
        <v>0</v>
      </c>
      <c r="X78" s="43">
        <f>Todas!X77</f>
        <v>2</v>
      </c>
      <c r="Y78" s="43">
        <f>Todas!Y77</f>
        <v>0</v>
      </c>
      <c r="Z78" s="43">
        <f>Todas!Z77</f>
        <v>0</v>
      </c>
    </row>
    <row r="79" spans="1:26" x14ac:dyDescent="0.25">
      <c r="A79" s="43">
        <v>76</v>
      </c>
      <c r="B79" s="43" t="str">
        <f>Todas!B78</f>
        <v>cupdff-150</v>
      </c>
      <c r="C79" s="43">
        <f>Todas!C78</f>
        <v>1</v>
      </c>
      <c r="D79" s="43" t="str">
        <f>Todas!D78</f>
        <v>A</v>
      </c>
      <c r="E79" s="43" t="str">
        <f>Todas!E78</f>
        <v>CURVA DEFOFO 150MM X 90º.</v>
      </c>
      <c r="F79" s="43" t="str">
        <f>Todas!F78</f>
        <v xml:space="preserve">Un </v>
      </c>
      <c r="G79" s="43">
        <f>Todas!G78</f>
        <v>0</v>
      </c>
      <c r="H79" s="43">
        <f>Todas!H78</f>
        <v>0</v>
      </c>
      <c r="I79" s="43">
        <f>Todas!I78</f>
        <v>0</v>
      </c>
      <c r="J79" s="43">
        <f>Todas!J78</f>
        <v>0</v>
      </c>
      <c r="K79" s="43">
        <f>Todas!K78</f>
        <v>3</v>
      </c>
      <c r="L79" s="43">
        <f>Todas!L78</f>
        <v>0</v>
      </c>
      <c r="M79" s="43">
        <f>Todas!M78</f>
        <v>0</v>
      </c>
      <c r="N79" s="43">
        <f>Todas!N78</f>
        <v>0</v>
      </c>
      <c r="O79" s="43">
        <f>Todas!O78</f>
        <v>0</v>
      </c>
      <c r="P79" s="43">
        <f>Todas!P78</f>
        <v>0</v>
      </c>
      <c r="Q79" s="43">
        <f>Todas!Q78</f>
        <v>0</v>
      </c>
      <c r="R79" s="43">
        <f>Todas!R78</f>
        <v>0</v>
      </c>
      <c r="S79" s="43">
        <f>Todas!S78</f>
        <v>0</v>
      </c>
      <c r="T79" s="43">
        <f>Todas!T78</f>
        <v>0</v>
      </c>
      <c r="U79" s="43">
        <f>Todas!U78</f>
        <v>0</v>
      </c>
      <c r="V79" s="43">
        <f>Todas!V78</f>
        <v>0</v>
      </c>
      <c r="W79" s="43">
        <f>Todas!W78</f>
        <v>0</v>
      </c>
      <c r="X79" s="43">
        <f>Todas!X78</f>
        <v>3</v>
      </c>
      <c r="Y79" s="43">
        <f>Todas!Y78</f>
        <v>0</v>
      </c>
      <c r="Z79" s="43">
        <f>Todas!Z78</f>
        <v>0</v>
      </c>
    </row>
    <row r="80" spans="1:26" x14ac:dyDescent="0.25">
      <c r="A80" s="43">
        <v>77</v>
      </c>
      <c r="B80" s="43" t="str">
        <f>Todas!B79</f>
        <v>cuppba-050</v>
      </c>
      <c r="C80" s="43">
        <f>Todas!C79</f>
        <v>1</v>
      </c>
      <c r="D80" s="43" t="str">
        <f>Todas!D79</f>
        <v>A</v>
      </c>
      <c r="E80" s="43" t="str">
        <f>Todas!E79</f>
        <v>CURVA 90º PVC COM JUNTA ELASTICA BB/PB 50 mm  NORMAS: - NBR 5648  JEI</v>
      </c>
      <c r="F80" s="43" t="str">
        <f>Todas!F79</f>
        <v xml:space="preserve">Un </v>
      </c>
      <c r="G80" s="43">
        <f>Todas!G79</f>
        <v>0</v>
      </c>
      <c r="H80" s="43">
        <f>Todas!H79</f>
        <v>0</v>
      </c>
      <c r="I80" s="43">
        <f>Todas!I79</f>
        <v>0</v>
      </c>
      <c r="J80" s="43">
        <f>Todas!J79</f>
        <v>0</v>
      </c>
      <c r="K80" s="43">
        <f>Todas!K79</f>
        <v>0</v>
      </c>
      <c r="L80" s="43">
        <f>Todas!L79</f>
        <v>0</v>
      </c>
      <c r="M80" s="43">
        <f>Todas!M79</f>
        <v>0</v>
      </c>
      <c r="N80" s="43">
        <f>Todas!N79</f>
        <v>0</v>
      </c>
      <c r="O80" s="43">
        <f>Todas!O79</f>
        <v>0</v>
      </c>
      <c r="P80" s="43">
        <f>Todas!P79</f>
        <v>0</v>
      </c>
      <c r="Q80" s="43">
        <f>Todas!Q79</f>
        <v>0</v>
      </c>
      <c r="R80" s="43">
        <f>Todas!R79</f>
        <v>0</v>
      </c>
      <c r="S80" s="43">
        <f>Todas!S79</f>
        <v>0</v>
      </c>
      <c r="T80" s="43">
        <f>Todas!T79</f>
        <v>0</v>
      </c>
      <c r="U80" s="43">
        <f>Todas!U79</f>
        <v>0</v>
      </c>
      <c r="V80" s="43">
        <f>Todas!V79</f>
        <v>0</v>
      </c>
      <c r="W80" s="43">
        <f>Todas!W79</f>
        <v>0</v>
      </c>
      <c r="X80" s="43">
        <f>Todas!X79</f>
        <v>0</v>
      </c>
      <c r="Y80" s="43">
        <f>Todas!Y79</f>
        <v>0</v>
      </c>
      <c r="Z80" s="43">
        <f>Todas!Z79</f>
        <v>0</v>
      </c>
    </row>
    <row r="81" spans="1:26" x14ac:dyDescent="0.25">
      <c r="A81" s="43">
        <v>78</v>
      </c>
      <c r="B81" s="43" t="str">
        <f>Todas!B80</f>
        <v>cuppba-060</v>
      </c>
      <c r="C81" s="43">
        <f>Todas!C80</f>
        <v>1</v>
      </c>
      <c r="D81" s="43" t="str">
        <f>Todas!D80</f>
        <v>A</v>
      </c>
      <c r="E81" s="43" t="str">
        <f>Todas!E80</f>
        <v>CURVA 45º PVC COM JUNTA ELASTICA BB/PBA 60 mm  NORMAS: - NBR 5648  JEI</v>
      </c>
      <c r="F81" s="43" t="str">
        <f>Todas!F80</f>
        <v xml:space="preserve">Un </v>
      </c>
      <c r="G81" s="43">
        <f>Todas!G80</f>
        <v>0</v>
      </c>
      <c r="H81" s="43">
        <f>Todas!H80</f>
        <v>0</v>
      </c>
      <c r="I81" s="43">
        <f>Todas!I80</f>
        <v>0</v>
      </c>
      <c r="J81" s="43">
        <f>Todas!J80</f>
        <v>0</v>
      </c>
      <c r="K81" s="43">
        <f>Todas!K80</f>
        <v>0</v>
      </c>
      <c r="L81" s="43">
        <f>Todas!L80</f>
        <v>0</v>
      </c>
      <c r="M81" s="43">
        <f>Todas!M80</f>
        <v>0</v>
      </c>
      <c r="N81" s="43">
        <f>Todas!N80</f>
        <v>0</v>
      </c>
      <c r="O81" s="43">
        <f>Todas!O80</f>
        <v>0</v>
      </c>
      <c r="P81" s="43">
        <f>Todas!P80</f>
        <v>0</v>
      </c>
      <c r="Q81" s="43">
        <f>Todas!Q80</f>
        <v>0</v>
      </c>
      <c r="R81" s="43">
        <f>Todas!R80</f>
        <v>0</v>
      </c>
      <c r="S81" s="43">
        <f>Todas!S80</f>
        <v>0</v>
      </c>
      <c r="T81" s="43">
        <f>Todas!T80</f>
        <v>0</v>
      </c>
      <c r="U81" s="43">
        <f>Todas!U80</f>
        <v>0</v>
      </c>
      <c r="V81" s="43">
        <f>Todas!V80</f>
        <v>0</v>
      </c>
      <c r="W81" s="43">
        <f>Todas!W80</f>
        <v>5</v>
      </c>
      <c r="X81" s="43">
        <f>Todas!X80</f>
        <v>5</v>
      </c>
      <c r="Y81" s="43">
        <f>Todas!Y80</f>
        <v>0</v>
      </c>
      <c r="Z81" s="43">
        <f>Todas!Z80</f>
        <v>0</v>
      </c>
    </row>
    <row r="82" spans="1:26" x14ac:dyDescent="0.25">
      <c r="A82" s="43">
        <v>79</v>
      </c>
      <c r="B82" s="43" t="str">
        <f>Todas!B81</f>
        <v>cuppba-060</v>
      </c>
      <c r="C82" s="43">
        <f>Todas!C81</f>
        <v>1</v>
      </c>
      <c r="D82" s="43" t="str">
        <f>Todas!D81</f>
        <v>A</v>
      </c>
      <c r="E82" s="43" t="str">
        <f>Todas!E81</f>
        <v>CURVA 90º PVC COM JUNTA ELASTICA BB/PBA 60 mm  NORMAS: - NBR 5648  JEI</v>
      </c>
      <c r="F82" s="43" t="str">
        <f>Todas!F81</f>
        <v xml:space="preserve">Un </v>
      </c>
      <c r="G82" s="43">
        <f>Todas!G81</f>
        <v>0</v>
      </c>
      <c r="H82" s="43">
        <f>Todas!H81</f>
        <v>0</v>
      </c>
      <c r="I82" s="43">
        <f>Todas!I81</f>
        <v>150</v>
      </c>
      <c r="J82" s="43">
        <f>Todas!J81</f>
        <v>0</v>
      </c>
      <c r="K82" s="43">
        <f>Todas!K81</f>
        <v>0</v>
      </c>
      <c r="L82" s="43">
        <f>Todas!L81</f>
        <v>0</v>
      </c>
      <c r="M82" s="43">
        <f>Todas!M81</f>
        <v>0</v>
      </c>
      <c r="N82" s="43">
        <f>Todas!N81</f>
        <v>0</v>
      </c>
      <c r="O82" s="43">
        <f>Todas!O81</f>
        <v>0</v>
      </c>
      <c r="P82" s="43">
        <f>Todas!P81</f>
        <v>20</v>
      </c>
      <c r="Q82" s="43">
        <f>Todas!Q81</f>
        <v>0</v>
      </c>
      <c r="R82" s="43">
        <f>Todas!R81</f>
        <v>0</v>
      </c>
      <c r="S82" s="43">
        <f>Todas!S81</f>
        <v>30</v>
      </c>
      <c r="T82" s="43">
        <f>Todas!T81</f>
        <v>0</v>
      </c>
      <c r="U82" s="43">
        <f>Todas!U81</f>
        <v>0</v>
      </c>
      <c r="V82" s="43">
        <f>Todas!V81</f>
        <v>0</v>
      </c>
      <c r="W82" s="43">
        <f>Todas!W81</f>
        <v>5</v>
      </c>
      <c r="X82" s="43">
        <f>Todas!X81</f>
        <v>205</v>
      </c>
      <c r="Y82" s="43">
        <f>Todas!Y81</f>
        <v>0</v>
      </c>
      <c r="Z82" s="43">
        <f>Todas!Z81</f>
        <v>0</v>
      </c>
    </row>
    <row r="83" spans="1:26" x14ac:dyDescent="0.25">
      <c r="A83" s="43">
        <v>80</v>
      </c>
      <c r="B83" s="43" t="str">
        <f>Todas!B82</f>
        <v>cuppba-075</v>
      </c>
      <c r="C83" s="43">
        <f>Todas!C82</f>
        <v>1</v>
      </c>
      <c r="D83" s="43" t="str">
        <f>Todas!D82</f>
        <v>A</v>
      </c>
      <c r="E83" s="43" t="str">
        <f>Todas!E82</f>
        <v xml:space="preserve">CURVA 45º PVC COM JUNTA ELASTICA DN 75mm DE 85mm ORMAS: - NBR 5648  DADOS COMPLEMENTARES: - para atender aos tubos de PVC rígido da NBR 5648 </v>
      </c>
      <c r="F83" s="43" t="str">
        <f>Todas!F82</f>
        <v xml:space="preserve">Un </v>
      </c>
      <c r="G83" s="43">
        <f>Todas!G82</f>
        <v>0</v>
      </c>
      <c r="H83" s="43">
        <f>Todas!H82</f>
        <v>0</v>
      </c>
      <c r="I83" s="43">
        <f>Todas!I82</f>
        <v>0</v>
      </c>
      <c r="J83" s="43">
        <f>Todas!J82</f>
        <v>6</v>
      </c>
      <c r="K83" s="43">
        <f>Todas!K82</f>
        <v>0</v>
      </c>
      <c r="L83" s="43">
        <f>Todas!L82</f>
        <v>0</v>
      </c>
      <c r="M83" s="43">
        <f>Todas!M82</f>
        <v>0</v>
      </c>
      <c r="N83" s="43">
        <f>Todas!N82</f>
        <v>0</v>
      </c>
      <c r="O83" s="43">
        <f>Todas!O82</f>
        <v>0</v>
      </c>
      <c r="P83" s="43">
        <f>Todas!P82</f>
        <v>0</v>
      </c>
      <c r="Q83" s="43">
        <f>Todas!Q82</f>
        <v>0</v>
      </c>
      <c r="R83" s="43">
        <f>Todas!R82</f>
        <v>0</v>
      </c>
      <c r="S83" s="43">
        <f>Todas!S82</f>
        <v>0</v>
      </c>
      <c r="T83" s="43">
        <f>Todas!T82</f>
        <v>0</v>
      </c>
      <c r="U83" s="43">
        <f>Todas!U82</f>
        <v>0</v>
      </c>
      <c r="V83" s="43">
        <f>Todas!V82</f>
        <v>0</v>
      </c>
      <c r="W83" s="43">
        <f>Todas!W82</f>
        <v>0</v>
      </c>
      <c r="X83" s="43">
        <f>Todas!X82</f>
        <v>6</v>
      </c>
      <c r="Y83" s="43">
        <f>Todas!Y82</f>
        <v>0</v>
      </c>
      <c r="Z83" s="43">
        <f>Todas!Z82</f>
        <v>0</v>
      </c>
    </row>
    <row r="84" spans="1:26" x14ac:dyDescent="0.25">
      <c r="A84" s="43">
        <v>81</v>
      </c>
      <c r="B84" s="43" t="str">
        <f>Todas!B83</f>
        <v>cuppba-075</v>
      </c>
      <c r="C84" s="43">
        <f>Todas!C83</f>
        <v>1</v>
      </c>
      <c r="D84" s="43" t="str">
        <f>Todas!D83</f>
        <v>A</v>
      </c>
      <c r="E84" s="43" t="str">
        <f>Todas!E83</f>
        <v>CURVA 90º PVC COM JUNTA ELASTICA DN 75mm DE 85mm ORMAS: - NBR 5648  JEI</v>
      </c>
      <c r="F84" s="43" t="str">
        <f>Todas!F83</f>
        <v xml:space="preserve">Un </v>
      </c>
      <c r="G84" s="43">
        <f>Todas!G83</f>
        <v>0</v>
      </c>
      <c r="H84" s="43">
        <f>Todas!H83</f>
        <v>0</v>
      </c>
      <c r="I84" s="43">
        <f>Todas!I83</f>
        <v>0</v>
      </c>
      <c r="J84" s="43">
        <f>Todas!J83</f>
        <v>6</v>
      </c>
      <c r="K84" s="43">
        <f>Todas!K83</f>
        <v>0</v>
      </c>
      <c r="L84" s="43">
        <f>Todas!L83</f>
        <v>0</v>
      </c>
      <c r="M84" s="43">
        <f>Todas!M83</f>
        <v>0</v>
      </c>
      <c r="N84" s="43">
        <f>Todas!N83</f>
        <v>0</v>
      </c>
      <c r="O84" s="43">
        <f>Todas!O83</f>
        <v>0</v>
      </c>
      <c r="P84" s="43">
        <f>Todas!P83</f>
        <v>0</v>
      </c>
      <c r="Q84" s="43">
        <f>Todas!Q83</f>
        <v>0</v>
      </c>
      <c r="R84" s="43">
        <f>Todas!R83</f>
        <v>0</v>
      </c>
      <c r="S84" s="43">
        <f>Todas!S83</f>
        <v>10</v>
      </c>
      <c r="T84" s="43">
        <f>Todas!T83</f>
        <v>0</v>
      </c>
      <c r="U84" s="43">
        <f>Todas!U83</f>
        <v>0</v>
      </c>
      <c r="V84" s="43">
        <f>Todas!V83</f>
        <v>0</v>
      </c>
      <c r="W84" s="43">
        <f>Todas!W83</f>
        <v>0</v>
      </c>
      <c r="X84" s="43">
        <f>Todas!X83</f>
        <v>16</v>
      </c>
      <c r="Y84" s="43">
        <f>Todas!Y83</f>
        <v>0</v>
      </c>
      <c r="Z84" s="43">
        <f>Todas!Z83</f>
        <v>0</v>
      </c>
    </row>
    <row r="85" spans="1:26" x14ac:dyDescent="0.25">
      <c r="A85" s="43">
        <v>82</v>
      </c>
      <c r="B85" s="43" t="str">
        <f>Todas!B84</f>
        <v>cuppba-085</v>
      </c>
      <c r="C85" s="43">
        <f>Todas!C84</f>
        <v>1</v>
      </c>
      <c r="D85" s="43" t="str">
        <f>Todas!D84</f>
        <v>A</v>
      </c>
      <c r="E85" s="43" t="str">
        <f>Todas!E84</f>
        <v xml:space="preserve">CURVA 90º PVC COM JUNTA ELASTICA BB/PB 85 mm  NORMAS: - NBR 5648  </v>
      </c>
      <c r="F85" s="43" t="str">
        <f>Todas!F84</f>
        <v xml:space="preserve">Un </v>
      </c>
      <c r="G85" s="43">
        <f>Todas!G84</f>
        <v>0</v>
      </c>
      <c r="H85" s="43">
        <f>Todas!H84</f>
        <v>0</v>
      </c>
      <c r="I85" s="43">
        <f>Todas!I84</f>
        <v>10</v>
      </c>
      <c r="J85" s="43">
        <f>Todas!J84</f>
        <v>0</v>
      </c>
      <c r="K85" s="43">
        <f>Todas!K84</f>
        <v>0</v>
      </c>
      <c r="L85" s="43">
        <f>Todas!L84</f>
        <v>0</v>
      </c>
      <c r="M85" s="43">
        <f>Todas!M84</f>
        <v>0</v>
      </c>
      <c r="N85" s="43">
        <f>Todas!N84</f>
        <v>0</v>
      </c>
      <c r="O85" s="43">
        <f>Todas!O84</f>
        <v>0</v>
      </c>
      <c r="P85" s="43">
        <f>Todas!P84</f>
        <v>10</v>
      </c>
      <c r="Q85" s="43">
        <f>Todas!Q84</f>
        <v>0</v>
      </c>
      <c r="R85" s="43">
        <f>Todas!R84</f>
        <v>0</v>
      </c>
      <c r="S85" s="43">
        <f>Todas!S84</f>
        <v>20</v>
      </c>
      <c r="T85" s="43">
        <f>Todas!T84</f>
        <v>0</v>
      </c>
      <c r="U85" s="43">
        <f>Todas!U84</f>
        <v>0</v>
      </c>
      <c r="V85" s="43">
        <f>Todas!V84</f>
        <v>0</v>
      </c>
      <c r="W85" s="43">
        <f>Todas!W84</f>
        <v>0</v>
      </c>
      <c r="X85" s="43">
        <f>Todas!X84</f>
        <v>40</v>
      </c>
      <c r="Y85" s="43">
        <f>Todas!Y84</f>
        <v>0</v>
      </c>
      <c r="Z85" s="43">
        <f>Todas!Z84</f>
        <v>0</v>
      </c>
    </row>
    <row r="86" spans="1:26" x14ac:dyDescent="0.25">
      <c r="A86" s="43">
        <v>83</v>
      </c>
      <c r="B86" s="43" t="str">
        <f>Todas!B85</f>
        <v>cuppba-110</v>
      </c>
      <c r="C86" s="43">
        <f>Todas!C85</f>
        <v>1</v>
      </c>
      <c r="D86" s="43" t="str">
        <f>Todas!D85</f>
        <v>A</v>
      </c>
      <c r="E86" s="43" t="str">
        <f>Todas!E85</f>
        <v>CURVA 90º PVC COM JUNTA ELATICA PBA/PB 110 mm JEI  NORMAS: - NBR 5648</v>
      </c>
      <c r="F86" s="43" t="str">
        <f>Todas!F85</f>
        <v xml:space="preserve">Un </v>
      </c>
      <c r="G86" s="43">
        <f>Todas!G85</f>
        <v>0</v>
      </c>
      <c r="H86" s="43">
        <f>Todas!H85</f>
        <v>0</v>
      </c>
      <c r="I86" s="43">
        <f>Todas!I85</f>
        <v>10</v>
      </c>
      <c r="J86" s="43">
        <f>Todas!J85</f>
        <v>0</v>
      </c>
      <c r="K86" s="43">
        <f>Todas!K85</f>
        <v>0</v>
      </c>
      <c r="L86" s="43">
        <f>Todas!L85</f>
        <v>0</v>
      </c>
      <c r="M86" s="43">
        <f>Todas!M85</f>
        <v>0</v>
      </c>
      <c r="N86" s="43">
        <f>Todas!N85</f>
        <v>0</v>
      </c>
      <c r="O86" s="43">
        <f>Todas!O85</f>
        <v>0</v>
      </c>
      <c r="P86" s="43">
        <f>Todas!P85</f>
        <v>0</v>
      </c>
      <c r="Q86" s="43">
        <f>Todas!Q85</f>
        <v>0</v>
      </c>
      <c r="R86" s="43">
        <f>Todas!R85</f>
        <v>0</v>
      </c>
      <c r="S86" s="43">
        <f>Todas!S85</f>
        <v>10</v>
      </c>
      <c r="T86" s="43">
        <f>Todas!T85</f>
        <v>0</v>
      </c>
      <c r="U86" s="43">
        <f>Todas!U85</f>
        <v>0</v>
      </c>
      <c r="V86" s="43">
        <f>Todas!V85</f>
        <v>0</v>
      </c>
      <c r="W86" s="43">
        <f>Todas!W85</f>
        <v>0</v>
      </c>
      <c r="X86" s="43">
        <f>Todas!X85</f>
        <v>20</v>
      </c>
      <c r="Y86" s="43">
        <f>Todas!Y85</f>
        <v>0</v>
      </c>
      <c r="Z86" s="43">
        <f>Todas!Z85</f>
        <v>0</v>
      </c>
    </row>
    <row r="87" spans="1:26" x14ac:dyDescent="0.25">
      <c r="A87" s="43">
        <v>84</v>
      </c>
      <c r="B87" s="43" t="str">
        <f>Todas!B87</f>
        <v>cuppba-160</v>
      </c>
      <c r="C87" s="43">
        <f>Todas!C87</f>
        <v>1</v>
      </c>
      <c r="D87" s="43" t="str">
        <f>Todas!D87</f>
        <v>A</v>
      </c>
      <c r="E87" s="43" t="str">
        <f>Todas!E87</f>
        <v>CURVA 90º em PVC DE-160mm PBA c/JEI.</v>
      </c>
      <c r="F87" s="43" t="str">
        <f>Todas!F87</f>
        <v xml:space="preserve">Un </v>
      </c>
      <c r="G87" s="43">
        <f>Todas!G87</f>
        <v>0</v>
      </c>
      <c r="H87" s="43">
        <f>Todas!H87</f>
        <v>0</v>
      </c>
      <c r="I87" s="43">
        <f>Todas!I87</f>
        <v>3</v>
      </c>
      <c r="J87" s="43">
        <f>Todas!J87</f>
        <v>0</v>
      </c>
      <c r="K87" s="43">
        <f>Todas!K87</f>
        <v>0</v>
      </c>
      <c r="L87" s="43">
        <f>Todas!L87</f>
        <v>0</v>
      </c>
      <c r="M87" s="43">
        <f>Todas!M87</f>
        <v>0</v>
      </c>
      <c r="N87" s="43">
        <f>Todas!N87</f>
        <v>0</v>
      </c>
      <c r="O87" s="43">
        <f>Todas!O87</f>
        <v>0</v>
      </c>
      <c r="P87" s="43">
        <f>Todas!P87</f>
        <v>0</v>
      </c>
      <c r="Q87" s="43">
        <f>Todas!Q87</f>
        <v>0</v>
      </c>
      <c r="R87" s="43">
        <f>Todas!R87</f>
        <v>0</v>
      </c>
      <c r="S87" s="43">
        <f>Todas!S87</f>
        <v>10</v>
      </c>
      <c r="T87" s="43">
        <f>Todas!T87</f>
        <v>0</v>
      </c>
      <c r="U87" s="43">
        <f>Todas!U87</f>
        <v>0</v>
      </c>
      <c r="V87" s="43">
        <f>Todas!V87</f>
        <v>0</v>
      </c>
      <c r="W87" s="43">
        <f>Todas!W87</f>
        <v>0</v>
      </c>
      <c r="X87" s="43">
        <f>Todas!X87</f>
        <v>13</v>
      </c>
      <c r="Y87" s="43">
        <f>Todas!Y87</f>
        <v>0</v>
      </c>
      <c r="Z87" s="43">
        <f>Todas!Z87</f>
        <v>0</v>
      </c>
    </row>
    <row r="88" spans="1:26" x14ac:dyDescent="0.25">
      <c r="A88" s="43">
        <v>85</v>
      </c>
      <c r="B88" s="43" t="str">
        <f>Todas!B88</f>
        <v>cupr-100</v>
      </c>
      <c r="C88" s="43">
        <f>Todas!C88</f>
        <v>1</v>
      </c>
      <c r="D88" s="43" t="str">
        <f>Todas!D88</f>
        <v>A</v>
      </c>
      <c r="E88" s="43" t="str">
        <f>Todas!E88</f>
        <v xml:space="preserve">CURVA CURTA 90° PVC DN 100mm BRANCA NORMAS: - NBR 5688  </v>
      </c>
      <c r="F88" s="43" t="str">
        <f>Todas!F88</f>
        <v xml:space="preserve">Un </v>
      </c>
      <c r="G88" s="43">
        <f>Todas!G88</f>
        <v>0</v>
      </c>
      <c r="H88" s="43">
        <f>Todas!H88</f>
        <v>0</v>
      </c>
      <c r="I88" s="43">
        <f>Todas!I88</f>
        <v>0</v>
      </c>
      <c r="J88" s="43">
        <f>Todas!J88</f>
        <v>0</v>
      </c>
      <c r="K88" s="43">
        <f>Todas!K88</f>
        <v>20</v>
      </c>
      <c r="L88" s="43">
        <f>Todas!L88</f>
        <v>0</v>
      </c>
      <c r="M88" s="43">
        <f>Todas!M88</f>
        <v>0</v>
      </c>
      <c r="N88" s="43">
        <f>Todas!N88</f>
        <v>0</v>
      </c>
      <c r="O88" s="43">
        <f>Todas!O88</f>
        <v>0</v>
      </c>
      <c r="P88" s="43">
        <f>Todas!P88</f>
        <v>0</v>
      </c>
      <c r="Q88" s="43">
        <f>Todas!Q88</f>
        <v>0</v>
      </c>
      <c r="R88" s="43">
        <f>Todas!R88</f>
        <v>10</v>
      </c>
      <c r="S88" s="43">
        <f>Todas!S88</f>
        <v>0</v>
      </c>
      <c r="T88" s="43">
        <f>Todas!T88</f>
        <v>0</v>
      </c>
      <c r="U88" s="43">
        <f>Todas!U88</f>
        <v>0</v>
      </c>
      <c r="V88" s="43">
        <f>Todas!V88</f>
        <v>0</v>
      </c>
      <c r="W88" s="43">
        <f>Todas!W88</f>
        <v>0</v>
      </c>
      <c r="X88" s="43">
        <f>Todas!X88</f>
        <v>30</v>
      </c>
      <c r="Y88" s="43">
        <f>Todas!Y88</f>
        <v>0</v>
      </c>
      <c r="Z88" s="43">
        <f>Todas!Z88</f>
        <v>0</v>
      </c>
    </row>
    <row r="89" spans="1:26" x14ac:dyDescent="0.25">
      <c r="A89" s="43">
        <v>86</v>
      </c>
      <c r="B89" s="43" t="str">
        <f>Todas!B89</f>
        <v>cups-040</v>
      </c>
      <c r="C89" s="43">
        <f>Todas!C89</f>
        <v>1</v>
      </c>
      <c r="D89" s="43" t="str">
        <f>Todas!D89</f>
        <v>A</v>
      </c>
      <c r="E89" s="43" t="str">
        <f>Todas!E89</f>
        <v xml:space="preserve">CURVA 90º SOLDÁVEL PVC DE40mm  NORMAS: - NBR 5648  </v>
      </c>
      <c r="F89" s="43" t="str">
        <f>Todas!F89</f>
        <v xml:space="preserve">Un </v>
      </c>
      <c r="G89" s="43">
        <f>Todas!G89</f>
        <v>0</v>
      </c>
      <c r="H89" s="43">
        <f>Todas!H89</f>
        <v>0</v>
      </c>
      <c r="I89" s="43">
        <f>Todas!I89</f>
        <v>20</v>
      </c>
      <c r="J89" s="43">
        <f>Todas!J89</f>
        <v>0</v>
      </c>
      <c r="K89" s="43">
        <f>Todas!K89</f>
        <v>0</v>
      </c>
      <c r="L89" s="43">
        <f>Todas!L89</f>
        <v>0</v>
      </c>
      <c r="M89" s="43">
        <f>Todas!M89</f>
        <v>0</v>
      </c>
      <c r="N89" s="43">
        <f>Todas!N89</f>
        <v>0</v>
      </c>
      <c r="O89" s="43">
        <f>Todas!O89</f>
        <v>0</v>
      </c>
      <c r="P89" s="43">
        <f>Todas!P89</f>
        <v>20</v>
      </c>
      <c r="Q89" s="43">
        <f>Todas!Q89</f>
        <v>0</v>
      </c>
      <c r="R89" s="43">
        <f>Todas!R89</f>
        <v>0</v>
      </c>
      <c r="S89" s="43">
        <f>Todas!S89</f>
        <v>0</v>
      </c>
      <c r="T89" s="43">
        <f>Todas!T89</f>
        <v>0</v>
      </c>
      <c r="U89" s="43">
        <f>Todas!U89</f>
        <v>0</v>
      </c>
      <c r="V89" s="43">
        <f>Todas!V89</f>
        <v>0</v>
      </c>
      <c r="W89" s="43">
        <f>Todas!W89</f>
        <v>0</v>
      </c>
      <c r="X89" s="43">
        <f>Todas!X89</f>
        <v>40</v>
      </c>
      <c r="Y89" s="43">
        <f>Todas!Y89</f>
        <v>0</v>
      </c>
      <c r="Z89" s="43">
        <f>Todas!Z89</f>
        <v>0</v>
      </c>
    </row>
    <row r="90" spans="1:26" x14ac:dyDescent="0.25">
      <c r="A90" s="43">
        <v>87</v>
      </c>
      <c r="B90" s="43" t="str">
        <f>Todas!B90</f>
        <v>cups-050</v>
      </c>
      <c r="C90" s="43">
        <f>Todas!C90</f>
        <v>1</v>
      </c>
      <c r="D90" s="43" t="str">
        <f>Todas!D90</f>
        <v>A</v>
      </c>
      <c r="E90" s="43" t="str">
        <f>Todas!E90</f>
        <v>CURVA 45º SOLDÁVEL PVC DE50mm  NORMAS: - NBR 5648</v>
      </c>
      <c r="F90" s="43" t="str">
        <f>Todas!F90</f>
        <v xml:space="preserve">Un </v>
      </c>
      <c r="G90" s="43">
        <f>Todas!G90</f>
        <v>0</v>
      </c>
      <c r="H90" s="43">
        <f>Todas!H90</f>
        <v>0</v>
      </c>
      <c r="I90" s="43">
        <f>Todas!I90</f>
        <v>0</v>
      </c>
      <c r="J90" s="43">
        <f>Todas!J90</f>
        <v>0</v>
      </c>
      <c r="K90" s="43">
        <f>Todas!K90</f>
        <v>0</v>
      </c>
      <c r="L90" s="43">
        <f>Todas!L90</f>
        <v>0</v>
      </c>
      <c r="M90" s="43">
        <f>Todas!M90</f>
        <v>0</v>
      </c>
      <c r="N90" s="43">
        <f>Todas!N90</f>
        <v>0</v>
      </c>
      <c r="O90" s="43">
        <f>Todas!O90</f>
        <v>0</v>
      </c>
      <c r="P90" s="43">
        <f>Todas!P90</f>
        <v>0</v>
      </c>
      <c r="Q90" s="43">
        <f>Todas!Q90</f>
        <v>0</v>
      </c>
      <c r="R90" s="43">
        <f>Todas!R90</f>
        <v>0</v>
      </c>
      <c r="S90" s="43">
        <f>Todas!S90</f>
        <v>20</v>
      </c>
      <c r="T90" s="43">
        <f>Todas!T90</f>
        <v>0</v>
      </c>
      <c r="U90" s="43">
        <f>Todas!U90</f>
        <v>0</v>
      </c>
      <c r="V90" s="43">
        <f>Todas!V90</f>
        <v>0</v>
      </c>
      <c r="W90" s="43">
        <f>Todas!W90</f>
        <v>0</v>
      </c>
      <c r="X90" s="43">
        <f>Todas!X90</f>
        <v>20</v>
      </c>
      <c r="Y90" s="43">
        <f>Todas!Y90</f>
        <v>0</v>
      </c>
      <c r="Z90" s="43">
        <f>Todas!Z90</f>
        <v>0</v>
      </c>
    </row>
    <row r="91" spans="1:26" x14ac:dyDescent="0.25">
      <c r="A91" s="43">
        <v>88</v>
      </c>
      <c r="B91" s="43" t="str">
        <f>Todas!B91</f>
        <v>cups-050</v>
      </c>
      <c r="C91" s="43">
        <f>Todas!C91</f>
        <v>1</v>
      </c>
      <c r="D91" s="43" t="str">
        <f>Todas!D91</f>
        <v>A</v>
      </c>
      <c r="E91" s="43" t="str">
        <f>Todas!E91</f>
        <v xml:space="preserve">CURVA 90º SOLDÁVEL PVC DE50mm  NORMAS: - NBR 5648  </v>
      </c>
      <c r="F91" s="43" t="str">
        <f>Todas!F91</f>
        <v xml:space="preserve">Un </v>
      </c>
      <c r="G91" s="43">
        <f>Todas!G91</f>
        <v>0</v>
      </c>
      <c r="H91" s="43">
        <f>Todas!H91</f>
        <v>0</v>
      </c>
      <c r="I91" s="43">
        <f>Todas!I91</f>
        <v>0</v>
      </c>
      <c r="J91" s="43">
        <f>Todas!J91</f>
        <v>0</v>
      </c>
      <c r="K91" s="43">
        <f>Todas!K91</f>
        <v>0</v>
      </c>
      <c r="L91" s="43">
        <f>Todas!L91</f>
        <v>0</v>
      </c>
      <c r="M91" s="43">
        <f>Todas!M91</f>
        <v>0</v>
      </c>
      <c r="N91" s="43">
        <f>Todas!N91</f>
        <v>0</v>
      </c>
      <c r="O91" s="43">
        <f>Todas!O91</f>
        <v>0</v>
      </c>
      <c r="P91" s="43">
        <f>Todas!P91</f>
        <v>20</v>
      </c>
      <c r="Q91" s="43">
        <f>Todas!Q91</f>
        <v>0</v>
      </c>
      <c r="R91" s="43">
        <f>Todas!R91</f>
        <v>0</v>
      </c>
      <c r="S91" s="43">
        <f>Todas!S91</f>
        <v>10</v>
      </c>
      <c r="T91" s="43">
        <f>Todas!T91</f>
        <v>0</v>
      </c>
      <c r="U91" s="43">
        <f>Todas!U91</f>
        <v>0</v>
      </c>
      <c r="V91" s="43">
        <f>Todas!V91</f>
        <v>0</v>
      </c>
      <c r="W91" s="43">
        <f>Todas!W91</f>
        <v>0</v>
      </c>
      <c r="X91" s="43">
        <f>Todas!X91</f>
        <v>30</v>
      </c>
      <c r="Y91" s="43">
        <f>Todas!Y91</f>
        <v>0</v>
      </c>
      <c r="Z91" s="43">
        <f>Todas!Z91</f>
        <v>0</v>
      </c>
    </row>
    <row r="92" spans="1:26" x14ac:dyDescent="0.25">
      <c r="A92" s="43">
        <v>89</v>
      </c>
      <c r="B92" s="43" t="str">
        <f>Todas!B92</f>
        <v>cups-060</v>
      </c>
      <c r="C92" s="43">
        <f>Todas!C92</f>
        <v>1</v>
      </c>
      <c r="D92" s="43" t="str">
        <f>Todas!D92</f>
        <v>A</v>
      </c>
      <c r="E92" s="43" t="str">
        <f>Todas!E92</f>
        <v xml:space="preserve">CURVA 45º SOLDÁVEL PVC DE60mm  NORMAS: - NBR 5648  </v>
      </c>
      <c r="F92" s="43" t="str">
        <f>Todas!F92</f>
        <v xml:space="preserve">Un </v>
      </c>
      <c r="G92" s="43">
        <f>Todas!G92</f>
        <v>0</v>
      </c>
      <c r="H92" s="43">
        <f>Todas!H92</f>
        <v>0</v>
      </c>
      <c r="I92" s="43">
        <f>Todas!I92</f>
        <v>0</v>
      </c>
      <c r="J92" s="43">
        <f>Todas!J92</f>
        <v>20</v>
      </c>
      <c r="K92" s="43">
        <f>Todas!K92</f>
        <v>0</v>
      </c>
      <c r="L92" s="43">
        <f>Todas!L92</f>
        <v>0</v>
      </c>
      <c r="M92" s="43">
        <f>Todas!M92</f>
        <v>0</v>
      </c>
      <c r="N92" s="43">
        <f>Todas!N92</f>
        <v>0</v>
      </c>
      <c r="O92" s="43">
        <f>Todas!O92</f>
        <v>0</v>
      </c>
      <c r="P92" s="43">
        <f>Todas!P92</f>
        <v>0</v>
      </c>
      <c r="Q92" s="43">
        <f>Todas!Q92</f>
        <v>0</v>
      </c>
      <c r="R92" s="43">
        <f>Todas!R92</f>
        <v>0</v>
      </c>
      <c r="S92" s="43">
        <f>Todas!S92</f>
        <v>20</v>
      </c>
      <c r="T92" s="43">
        <f>Todas!T92</f>
        <v>0</v>
      </c>
      <c r="U92" s="43">
        <f>Todas!U92</f>
        <v>0</v>
      </c>
      <c r="V92" s="43">
        <f>Todas!V92</f>
        <v>0</v>
      </c>
      <c r="W92" s="43">
        <f>Todas!W92</f>
        <v>5</v>
      </c>
      <c r="X92" s="43">
        <f>Todas!X92</f>
        <v>45</v>
      </c>
      <c r="Y92" s="43">
        <f>Todas!Y92</f>
        <v>0</v>
      </c>
      <c r="Z92" s="43">
        <f>Todas!Z92</f>
        <v>0</v>
      </c>
    </row>
    <row r="93" spans="1:26" x14ac:dyDescent="0.25">
      <c r="A93" s="43">
        <v>90</v>
      </c>
      <c r="B93" s="43" t="str">
        <f>Todas!B93</f>
        <v>cups-060</v>
      </c>
      <c r="C93" s="43">
        <f>Todas!C93</f>
        <v>1</v>
      </c>
      <c r="D93" s="43" t="str">
        <f>Todas!D93</f>
        <v>A</v>
      </c>
      <c r="E93" s="43" t="str">
        <f>Todas!E93</f>
        <v xml:space="preserve">CURVA 90º SOLDÁVEL PVC DE60mm  NORMAS: - NBR 5648  </v>
      </c>
      <c r="F93" s="43" t="str">
        <f>Todas!F93</f>
        <v xml:space="preserve">Un </v>
      </c>
      <c r="G93" s="43">
        <f>Todas!G93</f>
        <v>0</v>
      </c>
      <c r="H93" s="43">
        <f>Todas!H93</f>
        <v>0</v>
      </c>
      <c r="I93" s="43">
        <f>Todas!I93</f>
        <v>100</v>
      </c>
      <c r="J93" s="43">
        <f>Todas!J93</f>
        <v>0</v>
      </c>
      <c r="K93" s="43">
        <f>Todas!K93</f>
        <v>0</v>
      </c>
      <c r="L93" s="43">
        <f>Todas!L93</f>
        <v>0</v>
      </c>
      <c r="M93" s="43">
        <f>Todas!M93</f>
        <v>0</v>
      </c>
      <c r="N93" s="43">
        <f>Todas!N93</f>
        <v>0</v>
      </c>
      <c r="O93" s="43">
        <f>Todas!O93</f>
        <v>0</v>
      </c>
      <c r="P93" s="43">
        <f>Todas!P93</f>
        <v>0</v>
      </c>
      <c r="Q93" s="43">
        <f>Todas!Q93</f>
        <v>0</v>
      </c>
      <c r="R93" s="43">
        <f>Todas!R93</f>
        <v>0</v>
      </c>
      <c r="S93" s="43">
        <f>Todas!S93</f>
        <v>20</v>
      </c>
      <c r="T93" s="43">
        <f>Todas!T93</f>
        <v>0</v>
      </c>
      <c r="U93" s="43">
        <f>Todas!U93</f>
        <v>100</v>
      </c>
      <c r="V93" s="43">
        <f>Todas!V93</f>
        <v>0</v>
      </c>
      <c r="W93" s="43">
        <f>Todas!W93</f>
        <v>5</v>
      </c>
      <c r="X93" s="43">
        <f>Todas!X93</f>
        <v>225</v>
      </c>
      <c r="Y93" s="43">
        <f>Todas!Y93</f>
        <v>0</v>
      </c>
      <c r="Z93" s="43">
        <f>Todas!Z93</f>
        <v>0</v>
      </c>
    </row>
    <row r="94" spans="1:26" x14ac:dyDescent="0.25">
      <c r="A94" s="43">
        <v>91</v>
      </c>
      <c r="B94" s="43" t="str">
        <f>Todas!B94</f>
        <v>cups-075</v>
      </c>
      <c r="C94" s="43">
        <f>Todas!C94</f>
        <v>1</v>
      </c>
      <c r="D94" s="43" t="str">
        <f>Todas!D94</f>
        <v>A</v>
      </c>
      <c r="E94" s="43" t="str">
        <f>Todas!E94</f>
        <v xml:space="preserve">CURVA 45º SOLDÁVEL PVC DE75mm  NORMAS: - NBR 5648  </v>
      </c>
      <c r="F94" s="43" t="str">
        <f>Todas!F94</f>
        <v xml:space="preserve">Un </v>
      </c>
      <c r="G94" s="43">
        <f>Todas!G94</f>
        <v>0</v>
      </c>
      <c r="H94" s="43">
        <f>Todas!H94</f>
        <v>0</v>
      </c>
      <c r="I94" s="43">
        <f>Todas!I94</f>
        <v>0</v>
      </c>
      <c r="J94" s="43">
        <f>Todas!J94</f>
        <v>0</v>
      </c>
      <c r="K94" s="43">
        <f>Todas!K94</f>
        <v>0</v>
      </c>
      <c r="L94" s="43">
        <f>Todas!L94</f>
        <v>0</v>
      </c>
      <c r="M94" s="43">
        <f>Todas!M94</f>
        <v>0</v>
      </c>
      <c r="N94" s="43">
        <f>Todas!N94</f>
        <v>0</v>
      </c>
      <c r="O94" s="43">
        <f>Todas!O94</f>
        <v>0</v>
      </c>
      <c r="P94" s="43">
        <f>Todas!P94</f>
        <v>0</v>
      </c>
      <c r="Q94" s="43">
        <f>Todas!Q94</f>
        <v>0</v>
      </c>
      <c r="R94" s="43">
        <f>Todas!R94</f>
        <v>0</v>
      </c>
      <c r="S94" s="43">
        <f>Todas!S94</f>
        <v>10</v>
      </c>
      <c r="T94" s="43">
        <f>Todas!T94</f>
        <v>0</v>
      </c>
      <c r="U94" s="43">
        <f>Todas!U94</f>
        <v>0</v>
      </c>
      <c r="V94" s="43">
        <f>Todas!V94</f>
        <v>0</v>
      </c>
      <c r="W94" s="43">
        <f>Todas!W94</f>
        <v>0</v>
      </c>
      <c r="X94" s="43">
        <f>Todas!X94</f>
        <v>10</v>
      </c>
      <c r="Y94" s="43">
        <f>Todas!Y94</f>
        <v>0</v>
      </c>
      <c r="Z94" s="43">
        <f>Todas!Z94</f>
        <v>0</v>
      </c>
    </row>
    <row r="95" spans="1:26" x14ac:dyDescent="0.25">
      <c r="A95" s="43">
        <v>92</v>
      </c>
      <c r="B95" s="43" t="str">
        <f>Todas!B95</f>
        <v>cups-075</v>
      </c>
      <c r="C95" s="43">
        <f>Todas!C95</f>
        <v>1</v>
      </c>
      <c r="D95" s="43" t="str">
        <f>Todas!D95</f>
        <v>A</v>
      </c>
      <c r="E95" s="43" t="str">
        <f>Todas!E95</f>
        <v xml:space="preserve">CURVA 90º SOLDÁVEL PVC DE75mm  NORMAS: - NBR 5648  </v>
      </c>
      <c r="F95" s="43" t="str">
        <f>Todas!F95</f>
        <v xml:space="preserve">Un </v>
      </c>
      <c r="G95" s="43">
        <f>Todas!G95</f>
        <v>0</v>
      </c>
      <c r="H95" s="43">
        <f>Todas!H95</f>
        <v>0</v>
      </c>
      <c r="I95" s="43">
        <f>Todas!I95</f>
        <v>15</v>
      </c>
      <c r="J95" s="43">
        <f>Todas!J95</f>
        <v>0</v>
      </c>
      <c r="K95" s="43">
        <f>Todas!K95</f>
        <v>0</v>
      </c>
      <c r="L95" s="43">
        <f>Todas!L95</f>
        <v>0</v>
      </c>
      <c r="M95" s="43">
        <f>Todas!M95</f>
        <v>0</v>
      </c>
      <c r="N95" s="43">
        <f>Todas!N95</f>
        <v>0</v>
      </c>
      <c r="O95" s="43">
        <f>Todas!O95</f>
        <v>0</v>
      </c>
      <c r="P95" s="43">
        <f>Todas!P95</f>
        <v>0</v>
      </c>
      <c r="Q95" s="43">
        <f>Todas!Q95</f>
        <v>0</v>
      </c>
      <c r="R95" s="43">
        <f>Todas!R95</f>
        <v>0</v>
      </c>
      <c r="S95" s="43">
        <f>Todas!S95</f>
        <v>20</v>
      </c>
      <c r="T95" s="43">
        <f>Todas!T95</f>
        <v>0</v>
      </c>
      <c r="U95" s="43">
        <f>Todas!U95</f>
        <v>0</v>
      </c>
      <c r="V95" s="43">
        <f>Todas!V95</f>
        <v>0</v>
      </c>
      <c r="W95" s="43">
        <f>Todas!W95</f>
        <v>0</v>
      </c>
      <c r="X95" s="43">
        <f>Todas!X95</f>
        <v>35</v>
      </c>
      <c r="Y95" s="43">
        <f>Todas!Y95</f>
        <v>0</v>
      </c>
      <c r="Z95" s="43">
        <f>Todas!Z95</f>
        <v>0</v>
      </c>
    </row>
    <row r="96" spans="1:26" x14ac:dyDescent="0.25">
      <c r="A96" s="43">
        <v>93</v>
      </c>
      <c r="B96" s="43" t="str">
        <f>Todas!B96</f>
        <v>cups-085</v>
      </c>
      <c r="C96" s="43">
        <f>Todas!C96</f>
        <v>1</v>
      </c>
      <c r="D96" s="43" t="str">
        <f>Todas!D96</f>
        <v>A</v>
      </c>
      <c r="E96" s="43" t="str">
        <f>Todas!E96</f>
        <v xml:space="preserve">CURVA 45º SOLDÁVEL PVC DE85mm  NORMAS: - NBR 5648  </v>
      </c>
      <c r="F96" s="43" t="str">
        <f>Todas!F96</f>
        <v xml:space="preserve">Un </v>
      </c>
      <c r="G96" s="43">
        <f>Todas!G96</f>
        <v>0</v>
      </c>
      <c r="H96" s="43">
        <f>Todas!H96</f>
        <v>0</v>
      </c>
      <c r="I96" s="43">
        <f>Todas!I96</f>
        <v>0</v>
      </c>
      <c r="J96" s="43">
        <f>Todas!J96</f>
        <v>6</v>
      </c>
      <c r="K96" s="43">
        <f>Todas!K96</f>
        <v>0</v>
      </c>
      <c r="L96" s="43">
        <f>Todas!L96</f>
        <v>0</v>
      </c>
      <c r="M96" s="43">
        <f>Todas!M96</f>
        <v>0</v>
      </c>
      <c r="N96" s="43">
        <f>Todas!N96</f>
        <v>0</v>
      </c>
      <c r="O96" s="43">
        <f>Todas!O96</f>
        <v>0</v>
      </c>
      <c r="P96" s="43">
        <f>Todas!P96</f>
        <v>0</v>
      </c>
      <c r="Q96" s="43">
        <f>Todas!Q96</f>
        <v>0</v>
      </c>
      <c r="R96" s="43">
        <f>Todas!R96</f>
        <v>0</v>
      </c>
      <c r="S96" s="43">
        <f>Todas!S96</f>
        <v>10</v>
      </c>
      <c r="T96" s="43">
        <f>Todas!T96</f>
        <v>0</v>
      </c>
      <c r="U96" s="43">
        <f>Todas!U96</f>
        <v>0</v>
      </c>
      <c r="V96" s="43">
        <f>Todas!V96</f>
        <v>0</v>
      </c>
      <c r="W96" s="43">
        <f>Todas!W96</f>
        <v>0</v>
      </c>
      <c r="X96" s="43">
        <f>Todas!X96</f>
        <v>16</v>
      </c>
      <c r="Y96" s="43">
        <f>Todas!Y96</f>
        <v>0</v>
      </c>
      <c r="Z96" s="43">
        <f>Todas!Z96</f>
        <v>0</v>
      </c>
    </row>
    <row r="97" spans="1:26" x14ac:dyDescent="0.25">
      <c r="A97" s="43">
        <v>94</v>
      </c>
      <c r="B97" s="43" t="str">
        <f>Todas!B97</f>
        <v>cups-085</v>
      </c>
      <c r="C97" s="43">
        <f>Todas!C97</f>
        <v>1</v>
      </c>
      <c r="D97" s="43" t="str">
        <f>Todas!D97</f>
        <v>A</v>
      </c>
      <c r="E97" s="43" t="str">
        <f>Todas!E97</f>
        <v xml:space="preserve">CURVA 90º SOLDÁVEL PVC DE85mm  NORMAS: - NBR 5648  </v>
      </c>
      <c r="F97" s="43" t="str">
        <f>Todas!F97</f>
        <v xml:space="preserve">Un </v>
      </c>
      <c r="G97" s="43">
        <f>Todas!G97</f>
        <v>0</v>
      </c>
      <c r="H97" s="43">
        <f>Todas!H97</f>
        <v>0</v>
      </c>
      <c r="I97" s="43">
        <f>Todas!I97</f>
        <v>15</v>
      </c>
      <c r="J97" s="43">
        <f>Todas!J97</f>
        <v>6</v>
      </c>
      <c r="K97" s="43">
        <f>Todas!K97</f>
        <v>0</v>
      </c>
      <c r="L97" s="43">
        <f>Todas!L97</f>
        <v>0</v>
      </c>
      <c r="M97" s="43">
        <f>Todas!M97</f>
        <v>0</v>
      </c>
      <c r="N97" s="43">
        <f>Todas!N97</f>
        <v>0</v>
      </c>
      <c r="O97" s="43">
        <f>Todas!O97</f>
        <v>0</v>
      </c>
      <c r="P97" s="43">
        <f>Todas!P97</f>
        <v>0</v>
      </c>
      <c r="Q97" s="43">
        <f>Todas!Q97</f>
        <v>0</v>
      </c>
      <c r="R97" s="43">
        <f>Todas!R97</f>
        <v>0</v>
      </c>
      <c r="S97" s="43">
        <f>Todas!S97</f>
        <v>20</v>
      </c>
      <c r="T97" s="43">
        <f>Todas!T97</f>
        <v>0</v>
      </c>
      <c r="U97" s="43">
        <f>Todas!U97</f>
        <v>0</v>
      </c>
      <c r="V97" s="43">
        <f>Todas!V97</f>
        <v>0</v>
      </c>
      <c r="W97" s="43">
        <f>Todas!W97</f>
        <v>0</v>
      </c>
      <c r="X97" s="43">
        <f>Todas!X97</f>
        <v>41</v>
      </c>
      <c r="Y97" s="43">
        <f>Todas!Y97</f>
        <v>0</v>
      </c>
      <c r="Z97" s="43">
        <f>Todas!Z97</f>
        <v>0</v>
      </c>
    </row>
    <row r="98" spans="1:26" x14ac:dyDescent="0.25">
      <c r="A98" s="43">
        <v>95</v>
      </c>
      <c r="B98" s="43" t="str">
        <f>Todas!B98</f>
        <v>cups-110</v>
      </c>
      <c r="C98" s="43">
        <f>Todas!C98</f>
        <v>1</v>
      </c>
      <c r="D98" s="43" t="str">
        <f>Todas!D98</f>
        <v>A</v>
      </c>
      <c r="E98" s="43" t="str">
        <f>Todas!E98</f>
        <v xml:space="preserve">CURVA 45º SOLDÁVEL PVC DE 110mm  NORMAS: - NBR 5648  </v>
      </c>
      <c r="F98" s="43" t="str">
        <f>Todas!F98</f>
        <v xml:space="preserve">Un </v>
      </c>
      <c r="G98" s="43">
        <f>Todas!G98</f>
        <v>0</v>
      </c>
      <c r="H98" s="43">
        <f>Todas!H98</f>
        <v>0</v>
      </c>
      <c r="I98" s="43">
        <f>Todas!I98</f>
        <v>0</v>
      </c>
      <c r="J98" s="43">
        <f>Todas!J98</f>
        <v>6</v>
      </c>
      <c r="K98" s="43">
        <f>Todas!K98</f>
        <v>0</v>
      </c>
      <c r="L98" s="43">
        <f>Todas!L98</f>
        <v>0</v>
      </c>
      <c r="M98" s="43">
        <f>Todas!M98</f>
        <v>0</v>
      </c>
      <c r="N98" s="43">
        <f>Todas!N98</f>
        <v>0</v>
      </c>
      <c r="O98" s="43">
        <f>Todas!O98</f>
        <v>0</v>
      </c>
      <c r="P98" s="43">
        <f>Todas!P98</f>
        <v>0</v>
      </c>
      <c r="Q98" s="43">
        <f>Todas!Q98</f>
        <v>0</v>
      </c>
      <c r="R98" s="43">
        <f>Todas!R98</f>
        <v>0</v>
      </c>
      <c r="S98" s="43">
        <f>Todas!S98</f>
        <v>20</v>
      </c>
      <c r="T98" s="43">
        <f>Todas!T98</f>
        <v>0</v>
      </c>
      <c r="U98" s="43">
        <f>Todas!U98</f>
        <v>0</v>
      </c>
      <c r="V98" s="43">
        <f>Todas!V98</f>
        <v>0</v>
      </c>
      <c r="W98" s="43">
        <f>Todas!W98</f>
        <v>0</v>
      </c>
      <c r="X98" s="43">
        <f>Todas!X98</f>
        <v>26</v>
      </c>
      <c r="Y98" s="43">
        <f>Todas!Y98</f>
        <v>0</v>
      </c>
      <c r="Z98" s="43">
        <f>Todas!Z98</f>
        <v>0</v>
      </c>
    </row>
    <row r="99" spans="1:26" x14ac:dyDescent="0.25">
      <c r="A99" s="43">
        <v>96</v>
      </c>
      <c r="B99" s="43" t="str">
        <f>Todas!B99</f>
        <v>cups-110</v>
      </c>
      <c r="C99" s="43">
        <f>Todas!C99</f>
        <v>1</v>
      </c>
      <c r="D99" s="43" t="str">
        <f>Todas!D99</f>
        <v>A</v>
      </c>
      <c r="E99" s="43" t="str">
        <f>Todas!E99</f>
        <v xml:space="preserve">CURVA 90º SOLDÁVEL PVC DE110mm  NORMAS: - NBR 5648  </v>
      </c>
      <c r="F99" s="43" t="str">
        <f>Todas!F99</f>
        <v xml:space="preserve">Un </v>
      </c>
      <c r="G99" s="43">
        <f>Todas!G99</f>
        <v>0</v>
      </c>
      <c r="H99" s="43">
        <f>Todas!H99</f>
        <v>0</v>
      </c>
      <c r="I99" s="43">
        <f>Todas!I99</f>
        <v>6</v>
      </c>
      <c r="J99" s="43">
        <f>Todas!J99</f>
        <v>4</v>
      </c>
      <c r="K99" s="43">
        <f>Todas!K99</f>
        <v>0</v>
      </c>
      <c r="L99" s="43">
        <f>Todas!L99</f>
        <v>0</v>
      </c>
      <c r="M99" s="43">
        <f>Todas!M99</f>
        <v>0</v>
      </c>
      <c r="N99" s="43">
        <f>Todas!N99</f>
        <v>0</v>
      </c>
      <c r="O99" s="43">
        <f>Todas!O99</f>
        <v>0</v>
      </c>
      <c r="P99" s="43">
        <f>Todas!P99</f>
        <v>0</v>
      </c>
      <c r="Q99" s="43">
        <f>Todas!Q99</f>
        <v>0</v>
      </c>
      <c r="R99" s="43">
        <f>Todas!R99</f>
        <v>0</v>
      </c>
      <c r="S99" s="43">
        <f>Todas!S99</f>
        <v>20</v>
      </c>
      <c r="T99" s="43">
        <f>Todas!T99</f>
        <v>0</v>
      </c>
      <c r="U99" s="43">
        <f>Todas!U99</f>
        <v>0</v>
      </c>
      <c r="V99" s="43">
        <f>Todas!V99</f>
        <v>0</v>
      </c>
      <c r="W99" s="43">
        <f>Todas!W99</f>
        <v>0</v>
      </c>
      <c r="X99" s="43">
        <f>Todas!X99</f>
        <v>30</v>
      </c>
      <c r="Y99" s="43">
        <f>Todas!Y99</f>
        <v>0</v>
      </c>
      <c r="Z99" s="43">
        <f>Todas!Z99</f>
        <v>0</v>
      </c>
    </row>
    <row r="100" spans="1:26" x14ac:dyDescent="0.25">
      <c r="A100" s="43">
        <v>97</v>
      </c>
      <c r="B100" s="43" t="str">
        <f>Todas!B100</f>
        <v>cups-160</v>
      </c>
      <c r="C100" s="43">
        <f>Todas!C100</f>
        <v>1</v>
      </c>
      <c r="D100" s="43" t="str">
        <f>Todas!D100</f>
        <v>A</v>
      </c>
      <c r="E100" s="43" t="str">
        <f>Todas!E100</f>
        <v xml:space="preserve">CURVA 45º SOLDÁVEL PVC DE160mm  NORMAS: - NBR 5648  </v>
      </c>
      <c r="F100" s="43" t="str">
        <f>Todas!F100</f>
        <v xml:space="preserve">Un </v>
      </c>
      <c r="G100" s="43">
        <f>Todas!G100</f>
        <v>0</v>
      </c>
      <c r="H100" s="43">
        <f>Todas!H100</f>
        <v>0</v>
      </c>
      <c r="I100" s="43">
        <f>Todas!I100</f>
        <v>0</v>
      </c>
      <c r="J100" s="43">
        <f>Todas!J100</f>
        <v>0</v>
      </c>
      <c r="K100" s="43">
        <f>Todas!K100</f>
        <v>0</v>
      </c>
      <c r="L100" s="43">
        <f>Todas!L100</f>
        <v>0</v>
      </c>
      <c r="M100" s="43">
        <f>Todas!M100</f>
        <v>0</v>
      </c>
      <c r="N100" s="43">
        <f>Todas!N100</f>
        <v>0</v>
      </c>
      <c r="O100" s="43">
        <f>Todas!O100</f>
        <v>0</v>
      </c>
      <c r="P100" s="43">
        <f>Todas!P100</f>
        <v>0</v>
      </c>
      <c r="Q100" s="43">
        <f>Todas!Q100</f>
        <v>0</v>
      </c>
      <c r="R100" s="43">
        <f>Todas!R100</f>
        <v>0</v>
      </c>
      <c r="S100" s="43">
        <f>Todas!S100</f>
        <v>10</v>
      </c>
      <c r="T100" s="43">
        <f>Todas!T100</f>
        <v>0</v>
      </c>
      <c r="U100" s="43">
        <f>Todas!U100</f>
        <v>0</v>
      </c>
      <c r="V100" s="43">
        <f>Todas!V100</f>
        <v>0</v>
      </c>
      <c r="W100" s="43">
        <f>Todas!W100</f>
        <v>0</v>
      </c>
      <c r="X100" s="43">
        <f>Todas!X100</f>
        <v>10</v>
      </c>
      <c r="Y100" s="43">
        <f>Todas!Y100</f>
        <v>0</v>
      </c>
      <c r="Z100" s="43">
        <f>Todas!Z100</f>
        <v>0</v>
      </c>
    </row>
    <row r="101" spans="1:26" x14ac:dyDescent="0.25">
      <c r="A101" s="43">
        <v>98</v>
      </c>
      <c r="B101" s="43" t="str">
        <f>Todas!B101</f>
        <v>cups-160</v>
      </c>
      <c r="C101" s="43">
        <f>Todas!C101</f>
        <v>1</v>
      </c>
      <c r="D101" s="43" t="str">
        <f>Todas!D101</f>
        <v>A</v>
      </c>
      <c r="E101" s="43" t="str">
        <f>Todas!E101</f>
        <v xml:space="preserve">CURVA 90º SOLDÁVEL PVC DE160mm  NORMAS: - NBR 5648  </v>
      </c>
      <c r="F101" s="43" t="str">
        <f>Todas!F101</f>
        <v xml:space="preserve">Un </v>
      </c>
      <c r="G101" s="43">
        <f>Todas!G101</f>
        <v>0</v>
      </c>
      <c r="H101" s="43">
        <f>Todas!H101</f>
        <v>0</v>
      </c>
      <c r="I101" s="43">
        <f>Todas!I101</f>
        <v>0</v>
      </c>
      <c r="J101" s="43">
        <f>Todas!J101</f>
        <v>0</v>
      </c>
      <c r="K101" s="43">
        <f>Todas!K101</f>
        <v>0</v>
      </c>
      <c r="L101" s="43">
        <f>Todas!L101</f>
        <v>0</v>
      </c>
      <c r="M101" s="43">
        <f>Todas!M101</f>
        <v>0</v>
      </c>
      <c r="N101" s="43">
        <f>Todas!N101</f>
        <v>0</v>
      </c>
      <c r="O101" s="43">
        <f>Todas!O101</f>
        <v>0</v>
      </c>
      <c r="P101" s="43">
        <f>Todas!P101</f>
        <v>0</v>
      </c>
      <c r="Q101" s="43">
        <f>Todas!Q101</f>
        <v>0</v>
      </c>
      <c r="R101" s="43">
        <f>Todas!R101</f>
        <v>0</v>
      </c>
      <c r="S101" s="43">
        <f>Todas!S101</f>
        <v>10</v>
      </c>
      <c r="T101" s="43">
        <f>Todas!T101</f>
        <v>0</v>
      </c>
      <c r="U101" s="43">
        <f>Todas!U101</f>
        <v>0</v>
      </c>
      <c r="V101" s="43">
        <f>Todas!V101</f>
        <v>0</v>
      </c>
      <c r="W101" s="43">
        <f>Todas!W101</f>
        <v>0</v>
      </c>
      <c r="X101" s="43">
        <f>Todas!X101</f>
        <v>10</v>
      </c>
      <c r="Y101" s="43">
        <f>Todas!Y101</f>
        <v>0</v>
      </c>
      <c r="Z101" s="43">
        <f>Todas!Z101</f>
        <v>0</v>
      </c>
    </row>
    <row r="102" spans="1:26" x14ac:dyDescent="0.25">
      <c r="A102" s="43">
        <v>99</v>
      </c>
      <c r="B102" s="43" t="str">
        <f>Todas!B102</f>
        <v>fpr-032</v>
      </c>
      <c r="C102" s="43">
        <f>Todas!C102</f>
        <v>1</v>
      </c>
      <c r="D102" s="43" t="str">
        <f>Todas!D102</f>
        <v>A</v>
      </c>
      <c r="E102" s="43" t="str">
        <f>Todas!E102</f>
        <v>Flange PVC de 1".</v>
      </c>
      <c r="F102" s="43" t="str">
        <f>Todas!F102</f>
        <v xml:space="preserve">Un </v>
      </c>
      <c r="G102" s="43">
        <f>Todas!G102</f>
        <v>0</v>
      </c>
      <c r="H102" s="43">
        <f>Todas!H102</f>
        <v>0</v>
      </c>
      <c r="I102" s="43">
        <f>Todas!I102</f>
        <v>0</v>
      </c>
      <c r="J102" s="43">
        <f>Todas!J102</f>
        <v>0</v>
      </c>
      <c r="K102" s="43">
        <f>Todas!K102</f>
        <v>1</v>
      </c>
      <c r="L102" s="43">
        <f>Todas!L102</f>
        <v>0</v>
      </c>
      <c r="M102" s="43">
        <f>Todas!M102</f>
        <v>0</v>
      </c>
      <c r="N102" s="43">
        <f>Todas!N102</f>
        <v>0</v>
      </c>
      <c r="O102" s="43">
        <f>Todas!O102</f>
        <v>0</v>
      </c>
      <c r="P102" s="43">
        <f>Todas!P102</f>
        <v>0</v>
      </c>
      <c r="Q102" s="43">
        <f>Todas!Q102</f>
        <v>0</v>
      </c>
      <c r="R102" s="43">
        <f>Todas!R102</f>
        <v>10</v>
      </c>
      <c r="S102" s="43">
        <f>Todas!S102</f>
        <v>0</v>
      </c>
      <c r="T102" s="43">
        <f>Todas!T102</f>
        <v>0</v>
      </c>
      <c r="U102" s="43">
        <f>Todas!U102</f>
        <v>0</v>
      </c>
      <c r="V102" s="43">
        <f>Todas!V102</f>
        <v>0</v>
      </c>
      <c r="W102" s="43">
        <f>Todas!W102</f>
        <v>0</v>
      </c>
      <c r="X102" s="43">
        <f>Todas!X102</f>
        <v>11</v>
      </c>
      <c r="Y102" s="43">
        <f>Todas!Y102</f>
        <v>0</v>
      </c>
      <c r="Z102" s="43">
        <f>Todas!Z102</f>
        <v>0</v>
      </c>
    </row>
    <row r="103" spans="1:26" x14ac:dyDescent="0.25">
      <c r="A103" s="43">
        <v>100</v>
      </c>
      <c r="B103" s="43" t="str">
        <f>Todas!B103</f>
        <v>fvr-18-50</v>
      </c>
      <c r="C103" s="43">
        <f>Todas!C103</f>
        <v>1</v>
      </c>
      <c r="D103" s="43" t="str">
        <f>Todas!D103</f>
        <v>A</v>
      </c>
      <c r="E103" s="43" t="str">
        <f>Todas!E103</f>
        <v>FITA VEDA ROSCA 18mm X 50 metros</v>
      </c>
      <c r="F103" s="43" t="str">
        <f>Todas!F103</f>
        <v xml:space="preserve">Un </v>
      </c>
      <c r="G103" s="43">
        <f>Todas!G103</f>
        <v>120</v>
      </c>
      <c r="H103" s="43">
        <f>Todas!H103</f>
        <v>0</v>
      </c>
      <c r="I103" s="43">
        <f>Todas!I103</f>
        <v>300</v>
      </c>
      <c r="J103" s="43">
        <f>Todas!J103</f>
        <v>50</v>
      </c>
      <c r="K103" s="43">
        <f>Todas!K103</f>
        <v>0</v>
      </c>
      <c r="L103" s="43">
        <f>Todas!L103</f>
        <v>250</v>
      </c>
      <c r="M103" s="43">
        <f>Todas!M103</f>
        <v>0</v>
      </c>
      <c r="N103" s="43">
        <f>Todas!N103</f>
        <v>60</v>
      </c>
      <c r="O103" s="43">
        <f>Todas!O103</f>
        <v>0</v>
      </c>
      <c r="P103" s="43">
        <f>Todas!P103</f>
        <v>0</v>
      </c>
      <c r="Q103" s="43">
        <f>Todas!Q103</f>
        <v>0</v>
      </c>
      <c r="R103" s="43">
        <f>Todas!R103</f>
        <v>300</v>
      </c>
      <c r="S103" s="43">
        <f>Todas!S103</f>
        <v>100</v>
      </c>
      <c r="T103" s="43">
        <f>Todas!T103</f>
        <v>0</v>
      </c>
      <c r="U103" s="43">
        <f>Todas!U103</f>
        <v>1000</v>
      </c>
      <c r="V103" s="43">
        <f>Todas!V103</f>
        <v>600</v>
      </c>
      <c r="W103" s="43">
        <f>Todas!W103</f>
        <v>0</v>
      </c>
      <c r="X103" s="43">
        <f>Todas!X103</f>
        <v>2780</v>
      </c>
      <c r="Y103" s="43">
        <f>Todas!Y103</f>
        <v>0</v>
      </c>
      <c r="Z103" s="43">
        <f>Todas!Z103</f>
        <v>0</v>
      </c>
    </row>
    <row r="104" spans="1:26" x14ac:dyDescent="0.25">
      <c r="A104" s="43">
        <v>101</v>
      </c>
      <c r="B104" s="43" t="str">
        <f>Todas!B104</f>
        <v>jppba-110</v>
      </c>
      <c r="C104" s="43">
        <f>Todas!C104</f>
        <v>1</v>
      </c>
      <c r="D104" s="43" t="str">
        <f>Todas!D104</f>
        <v>A</v>
      </c>
      <c r="E104" s="43" t="str">
        <f>Todas!E104</f>
        <v>JOELHO PVC PBA 90º 110mm c/anel.</v>
      </c>
      <c r="F104" s="43" t="str">
        <f>Todas!F104</f>
        <v xml:space="preserve">Un </v>
      </c>
      <c r="G104" s="43">
        <f>Todas!G104</f>
        <v>0</v>
      </c>
      <c r="H104" s="43">
        <f>Todas!H104</f>
        <v>0</v>
      </c>
      <c r="I104" s="43">
        <f>Todas!I104</f>
        <v>0</v>
      </c>
      <c r="J104" s="43">
        <f>Todas!J104</f>
        <v>5</v>
      </c>
      <c r="K104" s="43">
        <f>Todas!K104</f>
        <v>0</v>
      </c>
      <c r="L104" s="43">
        <f>Todas!L104</f>
        <v>0</v>
      </c>
      <c r="M104" s="43">
        <f>Todas!M104</f>
        <v>0</v>
      </c>
      <c r="N104" s="43">
        <f>Todas!N104</f>
        <v>0</v>
      </c>
      <c r="O104" s="43">
        <f>Todas!O104</f>
        <v>0</v>
      </c>
      <c r="P104" s="43">
        <f>Todas!P104</f>
        <v>0</v>
      </c>
      <c r="Q104" s="43">
        <f>Todas!Q104</f>
        <v>0</v>
      </c>
      <c r="R104" s="43">
        <f>Todas!R104</f>
        <v>0</v>
      </c>
      <c r="S104" s="43">
        <f>Todas!S104</f>
        <v>0</v>
      </c>
      <c r="T104" s="43">
        <f>Todas!T104</f>
        <v>0</v>
      </c>
      <c r="U104" s="43">
        <f>Todas!U104</f>
        <v>0</v>
      </c>
      <c r="V104" s="43">
        <f>Todas!V104</f>
        <v>0</v>
      </c>
      <c r="W104" s="43">
        <f>Todas!W104</f>
        <v>0</v>
      </c>
      <c r="X104" s="43">
        <f>Todas!X104</f>
        <v>5</v>
      </c>
      <c r="Y104" s="43">
        <f>Todas!Y104</f>
        <v>0</v>
      </c>
      <c r="Z104" s="43">
        <f>Todas!Z104</f>
        <v>0</v>
      </c>
    </row>
    <row r="105" spans="1:26" x14ac:dyDescent="0.25">
      <c r="A105" s="43">
        <v>102</v>
      </c>
      <c r="B105" s="43" t="str">
        <f>Todas!B105</f>
        <v>jpr-020</v>
      </c>
      <c r="C105" s="43">
        <f>Todas!C105</f>
        <v>1</v>
      </c>
      <c r="D105" s="43" t="str">
        <f>Todas!D105</f>
        <v>A</v>
      </c>
      <c r="E105" s="43" t="str">
        <f>Todas!E105</f>
        <v>JOELHO 90º PVC ROSCAVEL 1/2”    NORMAS: - NBR 5648</v>
      </c>
      <c r="F105" s="43" t="str">
        <f>Todas!F105</f>
        <v xml:space="preserve">Un </v>
      </c>
      <c r="G105" s="43">
        <f>Todas!G105</f>
        <v>0</v>
      </c>
      <c r="H105" s="43">
        <f>Todas!H105</f>
        <v>0</v>
      </c>
      <c r="I105" s="43">
        <f>Todas!I105</f>
        <v>200</v>
      </c>
      <c r="J105" s="43">
        <f>Todas!J105</f>
        <v>0</v>
      </c>
      <c r="K105" s="43">
        <f>Todas!K105</f>
        <v>0</v>
      </c>
      <c r="L105" s="43">
        <f>Todas!L105</f>
        <v>0</v>
      </c>
      <c r="M105" s="43">
        <f>Todas!M105</f>
        <v>0</v>
      </c>
      <c r="N105" s="43">
        <f>Todas!N105</f>
        <v>0</v>
      </c>
      <c r="O105" s="43">
        <f>Todas!O105</f>
        <v>0</v>
      </c>
      <c r="P105" s="43">
        <f>Todas!P105</f>
        <v>0</v>
      </c>
      <c r="Q105" s="43">
        <f>Todas!Q105</f>
        <v>0</v>
      </c>
      <c r="R105" s="43">
        <f>Todas!R105</f>
        <v>500</v>
      </c>
      <c r="S105" s="43">
        <f>Todas!S105</f>
        <v>0</v>
      </c>
      <c r="T105" s="43">
        <f>Todas!T105</f>
        <v>300</v>
      </c>
      <c r="U105" s="43">
        <f>Todas!U105</f>
        <v>1000</v>
      </c>
      <c r="V105" s="43">
        <f>Todas!V105</f>
        <v>0</v>
      </c>
      <c r="W105" s="43">
        <f>Todas!W105</f>
        <v>50</v>
      </c>
      <c r="X105" s="43">
        <f>Todas!X105</f>
        <v>2050</v>
      </c>
      <c r="Y105" s="43">
        <f>Todas!Y105</f>
        <v>0</v>
      </c>
      <c r="Z105" s="43">
        <f>Todas!Z105</f>
        <v>0</v>
      </c>
    </row>
    <row r="106" spans="1:26" x14ac:dyDescent="0.25">
      <c r="A106" s="43">
        <v>103</v>
      </c>
      <c r="B106" s="43" t="str">
        <f>Todas!B106</f>
        <v>jpr-025</v>
      </c>
      <c r="C106" s="43">
        <f>Todas!C106</f>
        <v>1</v>
      </c>
      <c r="D106" s="43" t="str">
        <f>Todas!D106</f>
        <v>A</v>
      </c>
      <c r="E106" s="43" t="str">
        <f>Todas!E106</f>
        <v>JOELHO 90º PVC ROSCAVEL ¾”X 1/2”    NORMAS: - NBR 5648</v>
      </c>
      <c r="F106" s="43" t="str">
        <f>Todas!F106</f>
        <v xml:space="preserve">Un </v>
      </c>
      <c r="G106" s="43">
        <f>Todas!G106</f>
        <v>0</v>
      </c>
      <c r="H106" s="43">
        <f>Todas!H106</f>
        <v>0</v>
      </c>
      <c r="I106" s="43">
        <f>Todas!I106</f>
        <v>0</v>
      </c>
      <c r="J106" s="43">
        <f>Todas!J106</f>
        <v>50</v>
      </c>
      <c r="K106" s="43">
        <f>Todas!K106</f>
        <v>0</v>
      </c>
      <c r="L106" s="43">
        <f>Todas!L106</f>
        <v>0</v>
      </c>
      <c r="M106" s="43">
        <f>Todas!M106</f>
        <v>0</v>
      </c>
      <c r="N106" s="43">
        <f>Todas!N106</f>
        <v>0</v>
      </c>
      <c r="O106" s="43">
        <f>Todas!O106</f>
        <v>0</v>
      </c>
      <c r="P106" s="43">
        <f>Todas!P106</f>
        <v>0</v>
      </c>
      <c r="Q106" s="43">
        <f>Todas!Q106</f>
        <v>0</v>
      </c>
      <c r="R106" s="43">
        <f>Todas!R106</f>
        <v>0</v>
      </c>
      <c r="S106" s="43">
        <f>Todas!S106</f>
        <v>0</v>
      </c>
      <c r="T106" s="43">
        <f>Todas!T106</f>
        <v>0</v>
      </c>
      <c r="U106" s="43">
        <f>Todas!U106</f>
        <v>0</v>
      </c>
      <c r="V106" s="43">
        <f>Todas!V106</f>
        <v>0</v>
      </c>
      <c r="W106" s="43">
        <f>Todas!W106</f>
        <v>0</v>
      </c>
      <c r="X106" s="43">
        <f>Todas!X106</f>
        <v>50</v>
      </c>
      <c r="Y106" s="43">
        <f>Todas!Y106</f>
        <v>0</v>
      </c>
      <c r="Z106" s="43">
        <f>Todas!Z106</f>
        <v>0</v>
      </c>
    </row>
    <row r="107" spans="1:26" x14ac:dyDescent="0.25">
      <c r="A107" s="43">
        <v>104</v>
      </c>
      <c r="B107" s="43" t="str">
        <f>Todas!B107</f>
        <v>jpr-025</v>
      </c>
      <c r="C107" s="43">
        <f>Todas!C107</f>
        <v>1</v>
      </c>
      <c r="D107" s="43" t="str">
        <f>Todas!D107</f>
        <v>A</v>
      </c>
      <c r="E107" s="43" t="str">
        <f>Todas!E107</f>
        <v>JOELHO 90º PVC ROSCAVEL 3/4”   NORMAS: - NBR 5648</v>
      </c>
      <c r="F107" s="43" t="str">
        <f>Todas!F107</f>
        <v xml:space="preserve">Un </v>
      </c>
      <c r="G107" s="43">
        <f>Todas!G107</f>
        <v>0</v>
      </c>
      <c r="H107" s="43">
        <f>Todas!H107</f>
        <v>0</v>
      </c>
      <c r="I107" s="43">
        <f>Todas!I107</f>
        <v>100</v>
      </c>
      <c r="J107" s="43">
        <f>Todas!J107</f>
        <v>0</v>
      </c>
      <c r="K107" s="43">
        <f>Todas!K107</f>
        <v>0</v>
      </c>
      <c r="L107" s="43">
        <f>Todas!L107</f>
        <v>0</v>
      </c>
      <c r="M107" s="43">
        <f>Todas!M107</f>
        <v>0</v>
      </c>
      <c r="N107" s="43">
        <f>Todas!N107</f>
        <v>0</v>
      </c>
      <c r="O107" s="43">
        <f>Todas!O107</f>
        <v>0</v>
      </c>
      <c r="P107" s="43">
        <f>Todas!P107</f>
        <v>0</v>
      </c>
      <c r="Q107" s="43">
        <f>Todas!Q107</f>
        <v>0</v>
      </c>
      <c r="R107" s="43">
        <f>Todas!R107</f>
        <v>500</v>
      </c>
      <c r="S107" s="43">
        <f>Todas!S107</f>
        <v>0</v>
      </c>
      <c r="T107" s="43">
        <f>Todas!T107</f>
        <v>0</v>
      </c>
      <c r="U107" s="43">
        <f>Todas!U107</f>
        <v>0</v>
      </c>
      <c r="V107" s="43">
        <f>Todas!V107</f>
        <v>0</v>
      </c>
      <c r="W107" s="43">
        <f>Todas!W107</f>
        <v>0</v>
      </c>
      <c r="X107" s="43">
        <f>Todas!X107</f>
        <v>600</v>
      </c>
      <c r="Y107" s="43">
        <f>Todas!Y107</f>
        <v>0</v>
      </c>
      <c r="Z107" s="43">
        <f>Todas!Z107</f>
        <v>0</v>
      </c>
    </row>
    <row r="108" spans="1:26" x14ac:dyDescent="0.25">
      <c r="A108" s="43">
        <v>105</v>
      </c>
      <c r="B108" s="43" t="str">
        <f>Todas!B108</f>
        <v>jpr-032</v>
      </c>
      <c r="C108" s="43">
        <f>Todas!C108</f>
        <v>1</v>
      </c>
      <c r="D108" s="43" t="str">
        <f>Todas!D108</f>
        <v>A</v>
      </c>
      <c r="E108" s="43" t="str">
        <f>Todas!E108</f>
        <v>JOELHO 90º PVC ROSCAVEL 1”    NORMAS: - NBR 5648</v>
      </c>
      <c r="F108" s="43" t="str">
        <f>Todas!F108</f>
        <v xml:space="preserve">Un </v>
      </c>
      <c r="G108" s="43">
        <f>Todas!G108</f>
        <v>0</v>
      </c>
      <c r="H108" s="43">
        <f>Todas!H108</f>
        <v>0</v>
      </c>
      <c r="I108" s="43">
        <f>Todas!I108</f>
        <v>80</v>
      </c>
      <c r="J108" s="43">
        <f>Todas!J108</f>
        <v>0</v>
      </c>
      <c r="K108" s="43">
        <f>Todas!K108</f>
        <v>0</v>
      </c>
      <c r="L108" s="43">
        <f>Todas!L108</f>
        <v>40</v>
      </c>
      <c r="M108" s="43">
        <f>Todas!M108</f>
        <v>0</v>
      </c>
      <c r="N108" s="43">
        <f>Todas!N108</f>
        <v>0</v>
      </c>
      <c r="O108" s="43">
        <f>Todas!O108</f>
        <v>0</v>
      </c>
      <c r="P108" s="43">
        <f>Todas!P108</f>
        <v>0</v>
      </c>
      <c r="Q108" s="43">
        <f>Todas!Q108</f>
        <v>0</v>
      </c>
      <c r="R108" s="43">
        <f>Todas!R108</f>
        <v>20</v>
      </c>
      <c r="S108" s="43">
        <f>Todas!S108</f>
        <v>0</v>
      </c>
      <c r="T108" s="43">
        <f>Todas!T108</f>
        <v>0</v>
      </c>
      <c r="U108" s="43">
        <f>Todas!U108</f>
        <v>0</v>
      </c>
      <c r="V108" s="43">
        <f>Todas!V108</f>
        <v>50</v>
      </c>
      <c r="W108" s="43">
        <f>Todas!W108</f>
        <v>0</v>
      </c>
      <c r="X108" s="43">
        <f>Todas!X108</f>
        <v>190</v>
      </c>
      <c r="Y108" s="43">
        <f>Todas!Y108</f>
        <v>0</v>
      </c>
      <c r="Z108" s="43">
        <f>Todas!Z108</f>
        <v>0</v>
      </c>
    </row>
    <row r="109" spans="1:26" x14ac:dyDescent="0.25">
      <c r="A109" s="43">
        <v>106</v>
      </c>
      <c r="B109" s="43" t="str">
        <f>Todas!B109</f>
        <v>jpr-050</v>
      </c>
      <c r="C109" s="43">
        <f>Todas!C109</f>
        <v>1</v>
      </c>
      <c r="D109" s="43" t="str">
        <f>Todas!D109</f>
        <v>A</v>
      </c>
      <c r="E109" s="43" t="str">
        <f>Todas!E109</f>
        <v>JOELHO 90º PVC ROSCAVEL 1,1/2”    NORMAS: - NBR 5648</v>
      </c>
      <c r="F109" s="43" t="str">
        <f>Todas!F109</f>
        <v xml:space="preserve">Un </v>
      </c>
      <c r="G109" s="43">
        <f>Todas!G109</f>
        <v>0</v>
      </c>
      <c r="H109" s="43">
        <f>Todas!H109</f>
        <v>0</v>
      </c>
      <c r="I109" s="43">
        <f>Todas!I109</f>
        <v>0</v>
      </c>
      <c r="J109" s="43">
        <f>Todas!J109</f>
        <v>0</v>
      </c>
      <c r="K109" s="43">
        <f>Todas!K109</f>
        <v>0</v>
      </c>
      <c r="L109" s="43">
        <f>Todas!L109</f>
        <v>0</v>
      </c>
      <c r="M109" s="43">
        <f>Todas!M109</f>
        <v>0</v>
      </c>
      <c r="N109" s="43">
        <f>Todas!N109</f>
        <v>0</v>
      </c>
      <c r="O109" s="43">
        <f>Todas!O109</f>
        <v>0</v>
      </c>
      <c r="P109" s="43">
        <f>Todas!P109</f>
        <v>0</v>
      </c>
      <c r="Q109" s="43">
        <f>Todas!Q109</f>
        <v>0</v>
      </c>
      <c r="R109" s="43">
        <f>Todas!R109</f>
        <v>0</v>
      </c>
      <c r="S109" s="43">
        <f>Todas!S109</f>
        <v>0</v>
      </c>
      <c r="T109" s="43">
        <f>Todas!T109</f>
        <v>0</v>
      </c>
      <c r="U109" s="43">
        <f>Todas!U109</f>
        <v>0</v>
      </c>
      <c r="V109" s="43">
        <f>Todas!V109</f>
        <v>20</v>
      </c>
      <c r="W109" s="43">
        <f>Todas!W109</f>
        <v>0</v>
      </c>
      <c r="X109" s="43">
        <f>Todas!X109</f>
        <v>20</v>
      </c>
      <c r="Y109" s="43">
        <f>Todas!Y109</f>
        <v>0</v>
      </c>
      <c r="Z109" s="43">
        <f>Todas!Z109</f>
        <v>0</v>
      </c>
    </row>
    <row r="110" spans="1:26" x14ac:dyDescent="0.25">
      <c r="A110" s="43">
        <v>107</v>
      </c>
      <c r="B110" s="43" t="str">
        <f>Todas!B110</f>
        <v>jps-020</v>
      </c>
      <c r="C110" s="43">
        <f>Todas!C110</f>
        <v>1</v>
      </c>
      <c r="D110" s="43" t="str">
        <f>Todas!D110</f>
        <v>A</v>
      </c>
      <c r="E110" s="43" t="str">
        <f>Todas!E110</f>
        <v>JOELHO 45º SOLDÁVEL PVC DE 20mm  NORMAS: - NBR 5648</v>
      </c>
      <c r="F110" s="43" t="str">
        <f>Todas!F110</f>
        <v xml:space="preserve">Un </v>
      </c>
      <c r="G110" s="43">
        <f>Todas!G110</f>
        <v>0</v>
      </c>
      <c r="H110" s="43">
        <f>Todas!H110</f>
        <v>0</v>
      </c>
      <c r="I110" s="43">
        <f>Todas!I110</f>
        <v>0</v>
      </c>
      <c r="J110" s="43">
        <f>Todas!J110</f>
        <v>50</v>
      </c>
      <c r="K110" s="43">
        <f>Todas!K110</f>
        <v>0</v>
      </c>
      <c r="L110" s="43">
        <f>Todas!L110</f>
        <v>0</v>
      </c>
      <c r="M110" s="43">
        <f>Todas!M110</f>
        <v>0</v>
      </c>
      <c r="N110" s="43">
        <f>Todas!N110</f>
        <v>0</v>
      </c>
      <c r="O110" s="43">
        <f>Todas!O110</f>
        <v>0</v>
      </c>
      <c r="P110" s="43">
        <f>Todas!P110</f>
        <v>0</v>
      </c>
      <c r="Q110" s="43">
        <f>Todas!Q110</f>
        <v>0</v>
      </c>
      <c r="R110" s="43">
        <f>Todas!R110</f>
        <v>0</v>
      </c>
      <c r="S110" s="43">
        <f>Todas!S110</f>
        <v>100</v>
      </c>
      <c r="T110" s="43">
        <f>Todas!T110</f>
        <v>0</v>
      </c>
      <c r="U110" s="43">
        <f>Todas!U110</f>
        <v>0</v>
      </c>
      <c r="V110" s="43">
        <f>Todas!V110</f>
        <v>0</v>
      </c>
      <c r="W110" s="43">
        <f>Todas!W110</f>
        <v>50</v>
      </c>
      <c r="X110" s="43">
        <f>Todas!X110</f>
        <v>200</v>
      </c>
      <c r="Y110" s="43">
        <f>Todas!Y110</f>
        <v>0</v>
      </c>
      <c r="Z110" s="43">
        <f>Todas!Z110</f>
        <v>0</v>
      </c>
    </row>
    <row r="111" spans="1:26" x14ac:dyDescent="0.25">
      <c r="A111" s="43">
        <v>108</v>
      </c>
      <c r="B111" s="43" t="str">
        <f>Todas!B111</f>
        <v>jps-020</v>
      </c>
      <c r="C111" s="43">
        <f>Todas!C111</f>
        <v>1</v>
      </c>
      <c r="D111" s="43" t="str">
        <f>Todas!D111</f>
        <v>A</v>
      </c>
      <c r="E111" s="43" t="str">
        <f>Todas!E111</f>
        <v>JOELHO 90º SOLDÁVEL E COM ROSCA (LR) PVC DE20mmX1/2”  NORMAS: - NBR 5648</v>
      </c>
      <c r="F111" s="43" t="str">
        <f>Todas!F111</f>
        <v xml:space="preserve">Un </v>
      </c>
      <c r="G111" s="43">
        <f>Todas!G111</f>
        <v>0</v>
      </c>
      <c r="H111" s="43">
        <f>Todas!H111</f>
        <v>0</v>
      </c>
      <c r="I111" s="43">
        <f>Todas!I111</f>
        <v>300</v>
      </c>
      <c r="J111" s="43">
        <f>Todas!J111</f>
        <v>0</v>
      </c>
      <c r="K111" s="43">
        <f>Todas!K111</f>
        <v>0</v>
      </c>
      <c r="L111" s="43">
        <f>Todas!L111</f>
        <v>0</v>
      </c>
      <c r="M111" s="43">
        <f>Todas!M111</f>
        <v>0</v>
      </c>
      <c r="N111" s="43">
        <f>Todas!N111</f>
        <v>0</v>
      </c>
      <c r="O111" s="43">
        <f>Todas!O111</f>
        <v>0</v>
      </c>
      <c r="P111" s="43">
        <f>Todas!P111</f>
        <v>0</v>
      </c>
      <c r="Q111" s="43">
        <f>Todas!Q111</f>
        <v>0</v>
      </c>
      <c r="R111" s="43">
        <f>Todas!R111</f>
        <v>1000</v>
      </c>
      <c r="S111" s="43">
        <f>Todas!S111</f>
        <v>0</v>
      </c>
      <c r="T111" s="43">
        <f>Todas!T111</f>
        <v>200</v>
      </c>
      <c r="U111" s="43">
        <f>Todas!U111</f>
        <v>2000</v>
      </c>
      <c r="V111" s="43">
        <f>Todas!V111</f>
        <v>0</v>
      </c>
      <c r="W111" s="43">
        <f>Todas!W111</f>
        <v>50</v>
      </c>
      <c r="X111" s="43">
        <f>Todas!X111</f>
        <v>3550</v>
      </c>
      <c r="Y111" s="43">
        <f>Todas!Y111</f>
        <v>0</v>
      </c>
      <c r="Z111" s="43">
        <f>Todas!Z111</f>
        <v>0</v>
      </c>
    </row>
    <row r="112" spans="1:26" x14ac:dyDescent="0.25">
      <c r="A112" s="43">
        <v>109</v>
      </c>
      <c r="B112" s="43" t="str">
        <f>Todas!B112</f>
        <v>jps-020</v>
      </c>
      <c r="C112" s="43">
        <f>Todas!C112</f>
        <v>1</v>
      </c>
      <c r="D112" s="43" t="str">
        <f>Todas!D112</f>
        <v>A</v>
      </c>
      <c r="E112" s="43" t="str">
        <f>Todas!E112</f>
        <v>JOELHO 90º SOLDÁVEL PVC DE 20mm  NORMAS: - NBR 5648</v>
      </c>
      <c r="F112" s="43" t="str">
        <f>Todas!F112</f>
        <v xml:space="preserve">Un </v>
      </c>
      <c r="G112" s="43">
        <f>Todas!G112</f>
        <v>4000</v>
      </c>
      <c r="H112" s="43">
        <f>Todas!H112</f>
        <v>0</v>
      </c>
      <c r="I112" s="43">
        <f>Todas!I112</f>
        <v>2000</v>
      </c>
      <c r="J112" s="43">
        <f>Todas!J112</f>
        <v>0</v>
      </c>
      <c r="K112" s="43">
        <f>Todas!K112</f>
        <v>0</v>
      </c>
      <c r="L112" s="43">
        <f>Todas!L112</f>
        <v>1000</v>
      </c>
      <c r="M112" s="43">
        <f>Todas!M112</f>
        <v>0</v>
      </c>
      <c r="N112" s="43">
        <f>Todas!N112</f>
        <v>0</v>
      </c>
      <c r="O112" s="43">
        <f>Todas!O112</f>
        <v>1200</v>
      </c>
      <c r="P112" s="43">
        <f>Todas!P112</f>
        <v>500</v>
      </c>
      <c r="Q112" s="43">
        <f>Todas!Q112</f>
        <v>0</v>
      </c>
      <c r="R112" s="43">
        <f>Todas!R112</f>
        <v>1000</v>
      </c>
      <c r="S112" s="43">
        <f>Todas!S112</f>
        <v>1000</v>
      </c>
      <c r="T112" s="43">
        <f>Todas!T112</f>
        <v>600</v>
      </c>
      <c r="U112" s="43">
        <f>Todas!U112</f>
        <v>0</v>
      </c>
      <c r="V112" s="43">
        <f>Todas!V112</f>
        <v>500</v>
      </c>
      <c r="W112" s="43">
        <f>Todas!W112</f>
        <v>0</v>
      </c>
      <c r="X112" s="43">
        <f>Todas!X112</f>
        <v>11800</v>
      </c>
      <c r="Y112" s="43">
        <f>Todas!Y112</f>
        <v>0</v>
      </c>
      <c r="Z112" s="43">
        <f>Todas!Z112</f>
        <v>0</v>
      </c>
    </row>
    <row r="113" spans="1:26" x14ac:dyDescent="0.25">
      <c r="A113" s="43">
        <v>110</v>
      </c>
      <c r="B113" s="43" t="str">
        <f>Todas!B113</f>
        <v>jps-025</v>
      </c>
      <c r="C113" s="43">
        <f>Todas!C113</f>
        <v>1</v>
      </c>
      <c r="D113" s="43" t="str">
        <f>Todas!D113</f>
        <v>A</v>
      </c>
      <c r="E113" s="43" t="str">
        <f>Todas!E113</f>
        <v>JOELHO 45º SOLDAVEL PVC DE 25MM NORMAS: - NBR 5648</v>
      </c>
      <c r="F113" s="43" t="str">
        <f>Todas!F113</f>
        <v xml:space="preserve">Un </v>
      </c>
      <c r="G113" s="43">
        <f>Todas!G113</f>
        <v>0</v>
      </c>
      <c r="H113" s="43">
        <f>Todas!H113</f>
        <v>0</v>
      </c>
      <c r="I113" s="43">
        <f>Todas!I113</f>
        <v>0</v>
      </c>
      <c r="J113" s="43">
        <f>Todas!J113</f>
        <v>0</v>
      </c>
      <c r="K113" s="43">
        <f>Todas!K113</f>
        <v>0</v>
      </c>
      <c r="L113" s="43">
        <f>Todas!L113</f>
        <v>0</v>
      </c>
      <c r="M113" s="43">
        <f>Todas!M113</f>
        <v>0</v>
      </c>
      <c r="N113" s="43">
        <f>Todas!N113</f>
        <v>0</v>
      </c>
      <c r="O113" s="43">
        <f>Todas!O113</f>
        <v>0</v>
      </c>
      <c r="P113" s="43">
        <f>Todas!P113</f>
        <v>0</v>
      </c>
      <c r="Q113" s="43">
        <f>Todas!Q113</f>
        <v>0</v>
      </c>
      <c r="R113" s="43">
        <f>Todas!R113</f>
        <v>0</v>
      </c>
      <c r="S113" s="43">
        <f>Todas!S113</f>
        <v>100</v>
      </c>
      <c r="T113" s="43">
        <f>Todas!T113</f>
        <v>0</v>
      </c>
      <c r="U113" s="43">
        <f>Todas!U113</f>
        <v>0</v>
      </c>
      <c r="V113" s="43">
        <f>Todas!V113</f>
        <v>0</v>
      </c>
      <c r="W113" s="43">
        <f>Todas!W113</f>
        <v>0</v>
      </c>
      <c r="X113" s="43">
        <f>Todas!X113</f>
        <v>100</v>
      </c>
      <c r="Y113" s="43">
        <f>Todas!Y113</f>
        <v>0</v>
      </c>
      <c r="Z113" s="43">
        <f>Todas!Z113</f>
        <v>0</v>
      </c>
    </row>
    <row r="114" spans="1:26" x14ac:dyDescent="0.25">
      <c r="A114" s="43">
        <v>111</v>
      </c>
      <c r="B114" s="43" t="str">
        <f>Todas!B114</f>
        <v>jps-025</v>
      </c>
      <c r="C114" s="43">
        <f>Todas!C114</f>
        <v>1</v>
      </c>
      <c r="D114" s="43" t="str">
        <f>Todas!D114</f>
        <v>A</v>
      </c>
      <c r="E114" s="43" t="str">
        <f>Todas!E114</f>
        <v>JOELHO 90º SOLDÁVEL E COM ROSCA (LR) PVC DE 25mm X 3/4”  NORMAS: - NBR 5648</v>
      </c>
      <c r="F114" s="43" t="str">
        <f>Todas!F114</f>
        <v xml:space="preserve">Un </v>
      </c>
      <c r="G114" s="43">
        <f>Todas!G114</f>
        <v>0</v>
      </c>
      <c r="H114" s="43">
        <f>Todas!H114</f>
        <v>0</v>
      </c>
      <c r="I114" s="43">
        <f>Todas!I114</f>
        <v>300</v>
      </c>
      <c r="J114" s="43">
        <f>Todas!J114</f>
        <v>0</v>
      </c>
      <c r="K114" s="43">
        <f>Todas!K114</f>
        <v>0</v>
      </c>
      <c r="L114" s="43">
        <f>Todas!L114</f>
        <v>0</v>
      </c>
      <c r="M114" s="43">
        <f>Todas!M114</f>
        <v>0</v>
      </c>
      <c r="N114" s="43">
        <f>Todas!N114</f>
        <v>0</v>
      </c>
      <c r="O114" s="43">
        <f>Todas!O114</f>
        <v>0</v>
      </c>
      <c r="P114" s="43">
        <f>Todas!P114</f>
        <v>0</v>
      </c>
      <c r="Q114" s="43">
        <f>Todas!Q114</f>
        <v>0</v>
      </c>
      <c r="R114" s="43">
        <f>Todas!R114</f>
        <v>50</v>
      </c>
      <c r="S114" s="43">
        <f>Todas!S114</f>
        <v>0</v>
      </c>
      <c r="T114" s="43">
        <f>Todas!T114</f>
        <v>0</v>
      </c>
      <c r="U114" s="43">
        <f>Todas!U114</f>
        <v>0</v>
      </c>
      <c r="V114" s="43">
        <f>Todas!V114</f>
        <v>0</v>
      </c>
      <c r="W114" s="43">
        <f>Todas!W114</f>
        <v>0</v>
      </c>
      <c r="X114" s="43">
        <f>Todas!X114</f>
        <v>350</v>
      </c>
      <c r="Y114" s="43">
        <f>Todas!Y114</f>
        <v>0</v>
      </c>
      <c r="Z114" s="43">
        <f>Todas!Z114</f>
        <v>0</v>
      </c>
    </row>
    <row r="115" spans="1:26" x14ac:dyDescent="0.25">
      <c r="A115" s="43">
        <v>112</v>
      </c>
      <c r="B115" s="43" t="str">
        <f>Todas!B115</f>
        <v>jps-025</v>
      </c>
      <c r="C115" s="43">
        <f>Todas!C115</f>
        <v>1</v>
      </c>
      <c r="D115" s="43" t="str">
        <f>Todas!D115</f>
        <v>A</v>
      </c>
      <c r="E115" s="43" t="str">
        <f>Todas!E115</f>
        <v>JOELHO 90º SOLDÁVEL PVC DE25mm  NORMAS: - NBR 5648</v>
      </c>
      <c r="F115" s="43" t="str">
        <f>Todas!F115</f>
        <v xml:space="preserve">Un </v>
      </c>
      <c r="G115" s="43">
        <f>Todas!G115</f>
        <v>0</v>
      </c>
      <c r="H115" s="43">
        <f>Todas!H115</f>
        <v>0</v>
      </c>
      <c r="I115" s="43">
        <f>Todas!I115</f>
        <v>300</v>
      </c>
      <c r="J115" s="43">
        <f>Todas!J115</f>
        <v>0</v>
      </c>
      <c r="K115" s="43">
        <f>Todas!K115</f>
        <v>0</v>
      </c>
      <c r="L115" s="43">
        <f>Todas!L115</f>
        <v>0</v>
      </c>
      <c r="M115" s="43">
        <f>Todas!M115</f>
        <v>0</v>
      </c>
      <c r="N115" s="43">
        <f>Todas!N115</f>
        <v>0</v>
      </c>
      <c r="O115" s="43">
        <f>Todas!O115</f>
        <v>0</v>
      </c>
      <c r="P115" s="43">
        <f>Todas!P115</f>
        <v>100</v>
      </c>
      <c r="Q115" s="43">
        <f>Todas!Q115</f>
        <v>0</v>
      </c>
      <c r="R115" s="43">
        <f>Todas!R115</f>
        <v>0</v>
      </c>
      <c r="S115" s="43">
        <f>Todas!S115</f>
        <v>200</v>
      </c>
      <c r="T115" s="43">
        <f>Todas!T115</f>
        <v>0</v>
      </c>
      <c r="U115" s="43">
        <f>Todas!U115</f>
        <v>0</v>
      </c>
      <c r="V115" s="43">
        <f>Todas!V115</f>
        <v>200</v>
      </c>
      <c r="W115" s="43">
        <f>Todas!W115</f>
        <v>0</v>
      </c>
      <c r="X115" s="43">
        <f>Todas!X115</f>
        <v>800</v>
      </c>
      <c r="Y115" s="43">
        <f>Todas!Y115</f>
        <v>0</v>
      </c>
      <c r="Z115" s="43">
        <f>Todas!Z115</f>
        <v>0</v>
      </c>
    </row>
    <row r="116" spans="1:26" x14ac:dyDescent="0.25">
      <c r="A116" s="43">
        <v>113</v>
      </c>
      <c r="B116" s="43" t="str">
        <f>Todas!B116</f>
        <v>jps-025</v>
      </c>
      <c r="C116" s="43">
        <f>Todas!C116</f>
        <v>1</v>
      </c>
      <c r="D116" s="43" t="str">
        <f>Todas!D116</f>
        <v>A</v>
      </c>
      <c r="E116" s="43" t="str">
        <f>Todas!E116</f>
        <v>JOELHO 90º SOLDÁVEL PVC DE25mm  X  20mm  NORMAS: - NBR 5648</v>
      </c>
      <c r="F116" s="43" t="str">
        <f>Todas!F116</f>
        <v xml:space="preserve">Un </v>
      </c>
      <c r="G116" s="43">
        <f>Todas!G116</f>
        <v>0</v>
      </c>
      <c r="H116" s="43">
        <f>Todas!H116</f>
        <v>0</v>
      </c>
      <c r="I116" s="43">
        <f>Todas!I116</f>
        <v>0</v>
      </c>
      <c r="J116" s="43">
        <f>Todas!J116</f>
        <v>50</v>
      </c>
      <c r="K116" s="43">
        <f>Todas!K116</f>
        <v>0</v>
      </c>
      <c r="L116" s="43">
        <f>Todas!L116</f>
        <v>0</v>
      </c>
      <c r="M116" s="43">
        <f>Todas!M116</f>
        <v>0</v>
      </c>
      <c r="N116" s="43">
        <f>Todas!N116</f>
        <v>0</v>
      </c>
      <c r="O116" s="43">
        <f>Todas!O116</f>
        <v>0</v>
      </c>
      <c r="P116" s="43">
        <f>Todas!P116</f>
        <v>0</v>
      </c>
      <c r="Q116" s="43">
        <f>Todas!Q116</f>
        <v>0</v>
      </c>
      <c r="R116" s="43">
        <f>Todas!R116</f>
        <v>0</v>
      </c>
      <c r="S116" s="43">
        <f>Todas!S116</f>
        <v>100</v>
      </c>
      <c r="T116" s="43">
        <f>Todas!T116</f>
        <v>0</v>
      </c>
      <c r="U116" s="43">
        <f>Todas!U116</f>
        <v>0</v>
      </c>
      <c r="V116" s="43">
        <f>Todas!V116</f>
        <v>0</v>
      </c>
      <c r="W116" s="43">
        <f>Todas!W116</f>
        <v>0</v>
      </c>
      <c r="X116" s="43">
        <f>Todas!X116</f>
        <v>150</v>
      </c>
      <c r="Y116" s="43">
        <f>Todas!Y116</f>
        <v>0</v>
      </c>
      <c r="Z116" s="43">
        <f>Todas!Z116</f>
        <v>0</v>
      </c>
    </row>
    <row r="117" spans="1:26" x14ac:dyDescent="0.25">
      <c r="A117" s="43">
        <v>114</v>
      </c>
      <c r="B117" s="43" t="str">
        <f>Todas!B117</f>
        <v>jps-032</v>
      </c>
      <c r="C117" s="43">
        <f>Todas!C117</f>
        <v>1</v>
      </c>
      <c r="D117" s="43" t="str">
        <f>Todas!D117</f>
        <v>A</v>
      </c>
      <c r="E117" s="43" t="str">
        <f>Todas!E117</f>
        <v>JOELHO 45º SOLDAVEL PVC DE 32MM  NORMAS: - NBR 5648</v>
      </c>
      <c r="F117" s="43" t="str">
        <f>Todas!F117</f>
        <v xml:space="preserve">Un </v>
      </c>
      <c r="G117" s="43">
        <f>Todas!G117</f>
        <v>0</v>
      </c>
      <c r="H117" s="43">
        <f>Todas!H117</f>
        <v>0</v>
      </c>
      <c r="I117" s="43">
        <f>Todas!I117</f>
        <v>0</v>
      </c>
      <c r="J117" s="43">
        <f>Todas!J117</f>
        <v>0</v>
      </c>
      <c r="K117" s="43">
        <f>Todas!K117</f>
        <v>0</v>
      </c>
      <c r="L117" s="43">
        <f>Todas!L117</f>
        <v>0</v>
      </c>
      <c r="M117" s="43">
        <f>Todas!M117</f>
        <v>0</v>
      </c>
      <c r="N117" s="43">
        <f>Todas!N117</f>
        <v>0</v>
      </c>
      <c r="O117" s="43">
        <f>Todas!O117</f>
        <v>0</v>
      </c>
      <c r="P117" s="43">
        <f>Todas!P117</f>
        <v>0</v>
      </c>
      <c r="Q117" s="43">
        <f>Todas!Q117</f>
        <v>0</v>
      </c>
      <c r="R117" s="43">
        <f>Todas!R117</f>
        <v>0</v>
      </c>
      <c r="S117" s="43">
        <f>Todas!S117</f>
        <v>50</v>
      </c>
      <c r="T117" s="43">
        <f>Todas!T117</f>
        <v>0</v>
      </c>
      <c r="U117" s="43" t="str">
        <f>Todas!U117</f>
        <v xml:space="preserve">  </v>
      </c>
      <c r="V117" s="43">
        <f>Todas!V117</f>
        <v>0</v>
      </c>
      <c r="W117" s="43">
        <f>Todas!W117</f>
        <v>0</v>
      </c>
      <c r="X117" s="43">
        <f>Todas!X117</f>
        <v>50</v>
      </c>
      <c r="Y117" s="43">
        <f>Todas!Y117</f>
        <v>0</v>
      </c>
      <c r="Z117" s="43">
        <f>Todas!Z117</f>
        <v>0</v>
      </c>
    </row>
    <row r="118" spans="1:26" x14ac:dyDescent="0.25">
      <c r="A118" s="43">
        <v>115</v>
      </c>
      <c r="B118" s="43" t="str">
        <f>Todas!B118</f>
        <v>jps-032</v>
      </c>
      <c r="C118" s="43">
        <f>Todas!C118</f>
        <v>1</v>
      </c>
      <c r="D118" s="43" t="str">
        <f>Todas!D118</f>
        <v>A</v>
      </c>
      <c r="E118" s="43" t="str">
        <f>Todas!E118</f>
        <v>JOELHO 90º SOLDÁVEL PVC DE32mm  NORMAS: - NBR 5648</v>
      </c>
      <c r="F118" s="43" t="str">
        <f>Todas!F118</f>
        <v xml:space="preserve">Un </v>
      </c>
      <c r="G118" s="43">
        <f>Todas!G118</f>
        <v>100</v>
      </c>
      <c r="H118" s="43">
        <f>Todas!H118</f>
        <v>0</v>
      </c>
      <c r="I118" s="43">
        <f>Todas!I118</f>
        <v>150</v>
      </c>
      <c r="J118" s="43">
        <f>Todas!J118</f>
        <v>0</v>
      </c>
      <c r="K118" s="43">
        <f>Todas!K118</f>
        <v>0</v>
      </c>
      <c r="L118" s="43">
        <f>Todas!L118</f>
        <v>0</v>
      </c>
      <c r="M118" s="43">
        <f>Todas!M118</f>
        <v>0</v>
      </c>
      <c r="N118" s="43">
        <f>Todas!N118</f>
        <v>0</v>
      </c>
      <c r="O118" s="43">
        <f>Todas!O118</f>
        <v>0</v>
      </c>
      <c r="P118" s="43">
        <f>Todas!P118</f>
        <v>100</v>
      </c>
      <c r="Q118" s="43">
        <f>Todas!Q118</f>
        <v>0</v>
      </c>
      <c r="R118" s="43">
        <f>Todas!R118</f>
        <v>0</v>
      </c>
      <c r="S118" s="43">
        <f>Todas!S118</f>
        <v>50</v>
      </c>
      <c r="T118" s="43">
        <f>Todas!T118</f>
        <v>50</v>
      </c>
      <c r="U118" s="43">
        <f>Todas!U118</f>
        <v>100</v>
      </c>
      <c r="V118" s="43">
        <f>Todas!V118</f>
        <v>0</v>
      </c>
      <c r="W118" s="43">
        <f>Todas!W118</f>
        <v>0</v>
      </c>
      <c r="X118" s="43">
        <f>Todas!X118</f>
        <v>550</v>
      </c>
      <c r="Y118" s="43">
        <f>Todas!Y118</f>
        <v>0</v>
      </c>
      <c r="Z118" s="43">
        <f>Todas!Z118</f>
        <v>0</v>
      </c>
    </row>
    <row r="119" spans="1:26" x14ac:dyDescent="0.25">
      <c r="A119" s="43">
        <v>116</v>
      </c>
      <c r="B119" s="43" t="str">
        <f>Todas!B119</f>
        <v>jps-040</v>
      </c>
      <c r="C119" s="43">
        <f>Todas!C119</f>
        <v>1</v>
      </c>
      <c r="D119" s="43" t="str">
        <f>Todas!D119</f>
        <v>A</v>
      </c>
      <c r="E119" s="43" t="str">
        <f>Todas!E119</f>
        <v>JOELHO 45º SOLDAVEL PVC DE 40MM  NORMAS: - NBR 5648</v>
      </c>
      <c r="F119" s="43" t="str">
        <f>Todas!F119</f>
        <v xml:space="preserve">Un </v>
      </c>
      <c r="G119" s="43">
        <f>Todas!G119</f>
        <v>0</v>
      </c>
      <c r="H119" s="43">
        <f>Todas!H119</f>
        <v>0</v>
      </c>
      <c r="I119" s="43">
        <f>Todas!I119</f>
        <v>0</v>
      </c>
      <c r="J119" s="43">
        <f>Todas!J119</f>
        <v>0</v>
      </c>
      <c r="K119" s="43">
        <f>Todas!K119</f>
        <v>0</v>
      </c>
      <c r="L119" s="43">
        <f>Todas!L119</f>
        <v>0</v>
      </c>
      <c r="M119" s="43">
        <f>Todas!M119</f>
        <v>0</v>
      </c>
      <c r="N119" s="43">
        <f>Todas!N119</f>
        <v>0</v>
      </c>
      <c r="O119" s="43">
        <f>Todas!O119</f>
        <v>0</v>
      </c>
      <c r="P119" s="43">
        <f>Todas!P119</f>
        <v>0</v>
      </c>
      <c r="Q119" s="43">
        <f>Todas!Q119</f>
        <v>0</v>
      </c>
      <c r="R119" s="43">
        <f>Todas!R119</f>
        <v>0</v>
      </c>
      <c r="S119" s="43">
        <f>Todas!S119</f>
        <v>50</v>
      </c>
      <c r="T119" s="43">
        <f>Todas!T119</f>
        <v>0</v>
      </c>
      <c r="U119" s="43">
        <f>Todas!U119</f>
        <v>100</v>
      </c>
      <c r="V119" s="43">
        <f>Todas!V119</f>
        <v>0</v>
      </c>
      <c r="W119" s="43">
        <f>Todas!W119</f>
        <v>0</v>
      </c>
      <c r="X119" s="43">
        <f>Todas!X119</f>
        <v>150</v>
      </c>
      <c r="Y119" s="43">
        <f>Todas!Y119</f>
        <v>0</v>
      </c>
      <c r="Z119" s="43">
        <f>Todas!Z119</f>
        <v>0</v>
      </c>
    </row>
    <row r="120" spans="1:26" x14ac:dyDescent="0.25">
      <c r="A120" s="43">
        <v>117</v>
      </c>
      <c r="B120" s="43" t="str">
        <f>Todas!B120</f>
        <v>jps-050</v>
      </c>
      <c r="C120" s="43">
        <f>Todas!C120</f>
        <v>1</v>
      </c>
      <c r="D120" s="43" t="str">
        <f>Todas!D120</f>
        <v>A</v>
      </c>
      <c r="E120" s="43" t="str">
        <f>Todas!E120</f>
        <v>JOELHO 90º SOLDÁVEL PVC DE50mm   X 40mm NORMAS: - NBR 5648</v>
      </c>
      <c r="F120" s="43" t="str">
        <f>Todas!F120</f>
        <v xml:space="preserve">Un </v>
      </c>
      <c r="G120" s="43">
        <f>Todas!G120</f>
        <v>0</v>
      </c>
      <c r="H120" s="43">
        <f>Todas!H120</f>
        <v>0</v>
      </c>
      <c r="I120" s="43">
        <f>Todas!I120</f>
        <v>0</v>
      </c>
      <c r="J120" s="43">
        <f>Todas!J120</f>
        <v>0</v>
      </c>
      <c r="K120" s="43">
        <f>Todas!K120</f>
        <v>0</v>
      </c>
      <c r="L120" s="43">
        <f>Todas!L120</f>
        <v>40</v>
      </c>
      <c r="M120" s="43">
        <f>Todas!M120</f>
        <v>0</v>
      </c>
      <c r="N120" s="43">
        <f>Todas!N120</f>
        <v>0</v>
      </c>
      <c r="O120" s="43">
        <f>Todas!O120</f>
        <v>0</v>
      </c>
      <c r="P120" s="43">
        <f>Todas!P120</f>
        <v>0</v>
      </c>
      <c r="Q120" s="43">
        <f>Todas!Q120</f>
        <v>0</v>
      </c>
      <c r="R120" s="43">
        <f>Todas!R120</f>
        <v>0</v>
      </c>
      <c r="S120" s="43">
        <f>Todas!S120</f>
        <v>0</v>
      </c>
      <c r="T120" s="43">
        <f>Todas!T120</f>
        <v>0</v>
      </c>
      <c r="U120" s="43">
        <f>Todas!U120</f>
        <v>0</v>
      </c>
      <c r="V120" s="43">
        <f>Todas!V120</f>
        <v>0</v>
      </c>
      <c r="W120" s="43">
        <f>Todas!W120</f>
        <v>0</v>
      </c>
      <c r="X120" s="43">
        <f>Todas!X120</f>
        <v>40</v>
      </c>
      <c r="Y120" s="43">
        <f>Todas!Y120</f>
        <v>0</v>
      </c>
      <c r="Z120" s="43">
        <f>Todas!Z120</f>
        <v>0</v>
      </c>
    </row>
    <row r="121" spans="1:26" x14ac:dyDescent="0.25">
      <c r="A121" s="43">
        <v>118</v>
      </c>
      <c r="B121" s="43" t="str">
        <f>Todas!B121</f>
        <v>jps-050</v>
      </c>
      <c r="C121" s="43">
        <f>Todas!C121</f>
        <v>1</v>
      </c>
      <c r="D121" s="43" t="str">
        <f>Todas!D121</f>
        <v>A</v>
      </c>
      <c r="E121" s="43" t="str">
        <f>Todas!E121</f>
        <v>JOELHO 90º SOLDÁVEL PVC DE50mm  NORMAS: - NBR 5648</v>
      </c>
      <c r="F121" s="43" t="str">
        <f>Todas!F121</f>
        <v xml:space="preserve">Un </v>
      </c>
      <c r="G121" s="43">
        <f>Todas!G121</f>
        <v>0</v>
      </c>
      <c r="H121" s="43">
        <f>Todas!H121</f>
        <v>0</v>
      </c>
      <c r="I121" s="43">
        <f>Todas!I121</f>
        <v>0</v>
      </c>
      <c r="J121" s="43">
        <f>Todas!J121</f>
        <v>0</v>
      </c>
      <c r="K121" s="43">
        <f>Todas!K121</f>
        <v>0</v>
      </c>
      <c r="L121" s="43">
        <f>Todas!L121</f>
        <v>0</v>
      </c>
      <c r="M121" s="43">
        <f>Todas!M121</f>
        <v>0</v>
      </c>
      <c r="N121" s="43">
        <f>Todas!N121</f>
        <v>0</v>
      </c>
      <c r="O121" s="43">
        <f>Todas!O121</f>
        <v>0</v>
      </c>
      <c r="P121" s="43">
        <f>Todas!P121</f>
        <v>20</v>
      </c>
      <c r="Q121" s="43">
        <f>Todas!Q121</f>
        <v>0</v>
      </c>
      <c r="R121" s="43">
        <f>Todas!R121</f>
        <v>0</v>
      </c>
      <c r="S121" s="43">
        <f>Todas!S121</f>
        <v>0</v>
      </c>
      <c r="T121" s="43">
        <f>Todas!T121</f>
        <v>0</v>
      </c>
      <c r="U121" s="43">
        <f>Todas!U121</f>
        <v>100</v>
      </c>
      <c r="V121" s="43">
        <f>Todas!V121</f>
        <v>50</v>
      </c>
      <c r="W121" s="43">
        <f>Todas!W121</f>
        <v>0</v>
      </c>
      <c r="X121" s="43">
        <f>Todas!X121</f>
        <v>170</v>
      </c>
      <c r="Y121" s="43">
        <f>Todas!Y121</f>
        <v>0</v>
      </c>
      <c r="Z121" s="43">
        <f>Todas!Z121</f>
        <v>0</v>
      </c>
    </row>
    <row r="122" spans="1:26" x14ac:dyDescent="0.25">
      <c r="A122" s="43">
        <v>119</v>
      </c>
      <c r="B122" s="43" t="str">
        <f>Todas!B122</f>
        <v>jps-060</v>
      </c>
      <c r="C122" s="43">
        <f>Todas!C122</f>
        <v>1</v>
      </c>
      <c r="D122" s="43" t="str">
        <f>Todas!D122</f>
        <v>A</v>
      </c>
      <c r="E122" s="43" t="str">
        <f>Todas!E122</f>
        <v>JOELHO 45º SOLDAVEL PVC DE 60MM  NORMAS: - NBR 5648</v>
      </c>
      <c r="F122" s="43" t="str">
        <f>Todas!F122</f>
        <v xml:space="preserve">Un </v>
      </c>
      <c r="G122" s="43">
        <f>Todas!G122</f>
        <v>0</v>
      </c>
      <c r="H122" s="43">
        <f>Todas!H122</f>
        <v>0</v>
      </c>
      <c r="I122" s="43">
        <f>Todas!I122</f>
        <v>0</v>
      </c>
      <c r="J122" s="43">
        <f>Todas!J122</f>
        <v>0</v>
      </c>
      <c r="K122" s="43">
        <f>Todas!K122</f>
        <v>0</v>
      </c>
      <c r="L122" s="43">
        <f>Todas!L122</f>
        <v>20</v>
      </c>
      <c r="M122" s="43">
        <f>Todas!M122</f>
        <v>0</v>
      </c>
      <c r="N122" s="43">
        <f>Todas!N122</f>
        <v>0</v>
      </c>
      <c r="O122" s="43">
        <f>Todas!O122</f>
        <v>0</v>
      </c>
      <c r="P122" s="43">
        <f>Todas!P122</f>
        <v>0</v>
      </c>
      <c r="Q122" s="43">
        <f>Todas!Q122</f>
        <v>0</v>
      </c>
      <c r="R122" s="43">
        <f>Todas!R122</f>
        <v>0</v>
      </c>
      <c r="S122" s="43">
        <f>Todas!S122</f>
        <v>0</v>
      </c>
      <c r="T122" s="43">
        <f>Todas!T122</f>
        <v>0</v>
      </c>
      <c r="U122" s="43">
        <f>Todas!U122</f>
        <v>0</v>
      </c>
      <c r="V122" s="43">
        <f>Todas!V122</f>
        <v>15</v>
      </c>
      <c r="W122" s="43">
        <f>Todas!W122</f>
        <v>0</v>
      </c>
      <c r="X122" s="43">
        <f>Todas!X122</f>
        <v>35</v>
      </c>
      <c r="Y122" s="43">
        <f>Todas!Y122</f>
        <v>0</v>
      </c>
      <c r="Z122" s="43">
        <f>Todas!Z122</f>
        <v>0</v>
      </c>
    </row>
    <row r="123" spans="1:26" x14ac:dyDescent="0.25">
      <c r="A123" s="43">
        <v>120</v>
      </c>
      <c r="B123" s="43" t="str">
        <f>Todas!B123</f>
        <v>jps-060</v>
      </c>
      <c r="C123" s="43">
        <f>Todas!C123</f>
        <v>1</v>
      </c>
      <c r="D123" s="43" t="str">
        <f>Todas!D123</f>
        <v>A</v>
      </c>
      <c r="E123" s="43" t="str">
        <f>Todas!E123</f>
        <v>JOELHO 90º SOLDÁVEL PVC DE60mm  NORMAS: - NBR 5648</v>
      </c>
      <c r="F123" s="43" t="str">
        <f>Todas!F123</f>
        <v xml:space="preserve">Un </v>
      </c>
      <c r="G123" s="43">
        <f>Todas!G123</f>
        <v>0</v>
      </c>
      <c r="H123" s="43">
        <f>Todas!H123</f>
        <v>0</v>
      </c>
      <c r="I123" s="43">
        <f>Todas!I123</f>
        <v>100</v>
      </c>
      <c r="J123" s="43">
        <f>Todas!J123</f>
        <v>0</v>
      </c>
      <c r="K123" s="43">
        <f>Todas!K123</f>
        <v>0</v>
      </c>
      <c r="L123" s="43">
        <f>Todas!L123</f>
        <v>0</v>
      </c>
      <c r="M123" s="43">
        <f>Todas!M123</f>
        <v>0</v>
      </c>
      <c r="N123" s="43">
        <f>Todas!N123</f>
        <v>0</v>
      </c>
      <c r="O123" s="43">
        <f>Todas!O123</f>
        <v>0</v>
      </c>
      <c r="P123" s="43">
        <f>Todas!P123</f>
        <v>20</v>
      </c>
      <c r="Q123" s="43">
        <f>Todas!Q123</f>
        <v>0</v>
      </c>
      <c r="R123" s="43">
        <f>Todas!R123</f>
        <v>0</v>
      </c>
      <c r="S123" s="43">
        <f>Todas!S123</f>
        <v>0</v>
      </c>
      <c r="T123" s="43">
        <f>Todas!T123</f>
        <v>20</v>
      </c>
      <c r="U123" s="43">
        <f>Todas!U123</f>
        <v>100</v>
      </c>
      <c r="V123" s="43">
        <f>Todas!V123</f>
        <v>70</v>
      </c>
      <c r="W123" s="43">
        <f>Todas!W123</f>
        <v>0</v>
      </c>
      <c r="X123" s="43">
        <f>Todas!X123</f>
        <v>310</v>
      </c>
      <c r="Y123" s="43">
        <f>Todas!Y123</f>
        <v>0</v>
      </c>
      <c r="Z123" s="43">
        <f>Todas!Z123</f>
        <v>0</v>
      </c>
    </row>
    <row r="124" spans="1:26" x14ac:dyDescent="0.25">
      <c r="A124" s="43">
        <v>121</v>
      </c>
      <c r="B124" s="43" t="str">
        <f>Todas!B124</f>
        <v>jps-075</v>
      </c>
      <c r="C124" s="43">
        <f>Todas!C124</f>
        <v>1</v>
      </c>
      <c r="D124" s="43" t="str">
        <f>Todas!D124</f>
        <v>A</v>
      </c>
      <c r="E124" s="43" t="str">
        <f>Todas!E124</f>
        <v>JOELHO 90º SOLDÁVEL PVC DE75mm   X 40mm NORMAS: - NBR 5648</v>
      </c>
      <c r="F124" s="43" t="str">
        <f>Todas!F124</f>
        <v xml:space="preserve">Un </v>
      </c>
      <c r="G124" s="43">
        <f>Todas!G124</f>
        <v>0</v>
      </c>
      <c r="H124" s="43">
        <f>Todas!H124</f>
        <v>0</v>
      </c>
      <c r="I124" s="43">
        <f>Todas!I124</f>
        <v>0</v>
      </c>
      <c r="J124" s="43">
        <f>Todas!J124</f>
        <v>0</v>
      </c>
      <c r="K124" s="43">
        <f>Todas!K124</f>
        <v>0</v>
      </c>
      <c r="L124" s="43">
        <f>Todas!L124</f>
        <v>40</v>
      </c>
      <c r="M124" s="43">
        <f>Todas!M124</f>
        <v>0</v>
      </c>
      <c r="N124" s="43">
        <f>Todas!N124</f>
        <v>0</v>
      </c>
      <c r="O124" s="43">
        <f>Todas!O124</f>
        <v>0</v>
      </c>
      <c r="P124" s="43">
        <f>Todas!P124</f>
        <v>0</v>
      </c>
      <c r="Q124" s="43">
        <f>Todas!Q124</f>
        <v>0</v>
      </c>
      <c r="R124" s="43">
        <f>Todas!R124</f>
        <v>0</v>
      </c>
      <c r="S124" s="43">
        <f>Todas!S124</f>
        <v>0</v>
      </c>
      <c r="T124" s="43">
        <f>Todas!T124</f>
        <v>0</v>
      </c>
      <c r="U124" s="43">
        <f>Todas!U124</f>
        <v>0</v>
      </c>
      <c r="V124" s="43">
        <f>Todas!V124</f>
        <v>0</v>
      </c>
      <c r="W124" s="43">
        <f>Todas!W124</f>
        <v>0</v>
      </c>
      <c r="X124" s="43">
        <f>Todas!X124</f>
        <v>40</v>
      </c>
      <c r="Y124" s="43">
        <f>Todas!Y124</f>
        <v>0</v>
      </c>
      <c r="Z124" s="43">
        <f>Todas!Z124</f>
        <v>0</v>
      </c>
    </row>
    <row r="125" spans="1:26" x14ac:dyDescent="0.25">
      <c r="A125" s="43">
        <v>122</v>
      </c>
      <c r="B125" s="43" t="str">
        <f>Todas!B125</f>
        <v>jps-075</v>
      </c>
      <c r="C125" s="43">
        <f>Todas!C125</f>
        <v>1</v>
      </c>
      <c r="D125" s="43" t="str">
        <f>Todas!D125</f>
        <v>A</v>
      </c>
      <c r="E125" s="43" t="str">
        <f>Todas!E125</f>
        <v>JOELHO 90º SOLDÁVEL PVC DE75mm  NORMAS: - NBR 5648</v>
      </c>
      <c r="F125" s="43" t="str">
        <f>Todas!F125</f>
        <v xml:space="preserve">Un </v>
      </c>
      <c r="G125" s="43">
        <f>Todas!G125</f>
        <v>0</v>
      </c>
      <c r="H125" s="43">
        <f>Todas!H125</f>
        <v>0</v>
      </c>
      <c r="I125" s="43">
        <f>Todas!I125</f>
        <v>0</v>
      </c>
      <c r="J125" s="43">
        <f>Todas!J125</f>
        <v>0</v>
      </c>
      <c r="K125" s="43">
        <f>Todas!K125</f>
        <v>0</v>
      </c>
      <c r="L125" s="43">
        <f>Todas!L125</f>
        <v>0</v>
      </c>
      <c r="M125" s="43">
        <f>Todas!M125</f>
        <v>0</v>
      </c>
      <c r="N125" s="43">
        <f>Todas!N125</f>
        <v>0</v>
      </c>
      <c r="O125" s="43">
        <f>Todas!O125</f>
        <v>0</v>
      </c>
      <c r="P125" s="43">
        <f>Todas!P125</f>
        <v>0</v>
      </c>
      <c r="Q125" s="43">
        <f>Todas!Q125</f>
        <v>0</v>
      </c>
      <c r="R125" s="43">
        <f>Todas!R125</f>
        <v>0</v>
      </c>
      <c r="S125" s="43">
        <f>Todas!S125</f>
        <v>20</v>
      </c>
      <c r="T125" s="43">
        <f>Todas!T125</f>
        <v>0</v>
      </c>
      <c r="U125" s="43">
        <f>Todas!U125</f>
        <v>100</v>
      </c>
      <c r="V125" s="43">
        <f>Todas!V125</f>
        <v>15</v>
      </c>
      <c r="W125" s="43">
        <f>Todas!W125</f>
        <v>0</v>
      </c>
      <c r="X125" s="43">
        <f>Todas!X125</f>
        <v>135</v>
      </c>
      <c r="Y125" s="43">
        <f>Todas!Y125</f>
        <v>0</v>
      </c>
      <c r="Z125" s="43">
        <f>Todas!Z125</f>
        <v>0</v>
      </c>
    </row>
    <row r="126" spans="1:26" x14ac:dyDescent="0.25">
      <c r="A126" s="43">
        <v>123</v>
      </c>
      <c r="B126" s="43" t="str">
        <f>Todas!B126</f>
        <v>jps-085</v>
      </c>
      <c r="C126" s="43">
        <f>Todas!C126</f>
        <v>1</v>
      </c>
      <c r="D126" s="43" t="str">
        <f>Todas!D126</f>
        <v>A</v>
      </c>
      <c r="E126" s="43" t="str">
        <f>Todas!E126</f>
        <v>JOELHO 90º SOLDÁVEL PVC DE85mm  NORMAS: - NBR 5648</v>
      </c>
      <c r="F126" s="43" t="str">
        <f>Todas!F126</f>
        <v xml:space="preserve">Un </v>
      </c>
      <c r="G126" s="43">
        <f>Todas!G126</f>
        <v>0</v>
      </c>
      <c r="H126" s="43">
        <f>Todas!H126</f>
        <v>0</v>
      </c>
      <c r="I126" s="43">
        <f>Todas!I126</f>
        <v>10</v>
      </c>
      <c r="J126" s="43">
        <f>Todas!J126</f>
        <v>0</v>
      </c>
      <c r="K126" s="43">
        <f>Todas!K126</f>
        <v>0</v>
      </c>
      <c r="L126" s="43">
        <f>Todas!L126</f>
        <v>0</v>
      </c>
      <c r="M126" s="43">
        <f>Todas!M126</f>
        <v>0</v>
      </c>
      <c r="N126" s="43">
        <f>Todas!N126</f>
        <v>0</v>
      </c>
      <c r="O126" s="43">
        <f>Todas!O126</f>
        <v>0</v>
      </c>
      <c r="P126" s="43">
        <f>Todas!P126</f>
        <v>0</v>
      </c>
      <c r="Q126" s="43">
        <f>Todas!Q126</f>
        <v>0</v>
      </c>
      <c r="R126" s="43">
        <f>Todas!R126</f>
        <v>0</v>
      </c>
      <c r="S126" s="43">
        <f>Todas!S126</f>
        <v>20</v>
      </c>
      <c r="T126" s="43">
        <f>Todas!T126</f>
        <v>0</v>
      </c>
      <c r="U126" s="43">
        <f>Todas!U126</f>
        <v>100</v>
      </c>
      <c r="V126" s="43">
        <f>Todas!V126</f>
        <v>15</v>
      </c>
      <c r="W126" s="43">
        <f>Todas!W126</f>
        <v>0</v>
      </c>
      <c r="X126" s="43">
        <f>Todas!X126</f>
        <v>145</v>
      </c>
      <c r="Y126" s="43">
        <f>Todas!Y126</f>
        <v>0</v>
      </c>
      <c r="Z126" s="43">
        <f>Todas!Z126</f>
        <v>0</v>
      </c>
    </row>
    <row r="127" spans="1:26" x14ac:dyDescent="0.25">
      <c r="A127" s="43">
        <v>124</v>
      </c>
      <c r="B127" s="43" t="str">
        <f>Todas!B127</f>
        <v>jps-100</v>
      </c>
      <c r="C127" s="43">
        <f>Todas!C127</f>
        <v>1</v>
      </c>
      <c r="D127" s="43" t="str">
        <f>Todas!D127</f>
        <v>A</v>
      </c>
      <c r="E127" s="43" t="str">
        <f>Todas!E127</f>
        <v>JOELHO 90º SOLDÁVEL PVC DN 100/110MM  NORMAS: - NBR 5648</v>
      </c>
      <c r="F127" s="43" t="str">
        <f>Todas!F127</f>
        <v xml:space="preserve">Un </v>
      </c>
      <c r="G127" s="43">
        <f>Todas!G127</f>
        <v>0</v>
      </c>
      <c r="H127" s="43">
        <f>Todas!H127</f>
        <v>0</v>
      </c>
      <c r="I127" s="43">
        <f>Todas!I127</f>
        <v>10</v>
      </c>
      <c r="J127" s="43">
        <f>Todas!J127</f>
        <v>0</v>
      </c>
      <c r="K127" s="43">
        <f>Todas!K127</f>
        <v>0</v>
      </c>
      <c r="L127" s="43">
        <f>Todas!L127</f>
        <v>0</v>
      </c>
      <c r="M127" s="43">
        <f>Todas!M127</f>
        <v>0</v>
      </c>
      <c r="N127" s="43">
        <f>Todas!N127</f>
        <v>0</v>
      </c>
      <c r="O127" s="43">
        <f>Todas!O127</f>
        <v>0</v>
      </c>
      <c r="P127" s="43">
        <f>Todas!P127</f>
        <v>0</v>
      </c>
      <c r="Q127" s="43">
        <f>Todas!Q127</f>
        <v>0</v>
      </c>
      <c r="R127" s="43">
        <f>Todas!R127</f>
        <v>0</v>
      </c>
      <c r="S127" s="43">
        <f>Todas!S127</f>
        <v>20</v>
      </c>
      <c r="T127" s="43">
        <f>Todas!T127</f>
        <v>0</v>
      </c>
      <c r="U127" s="43">
        <f>Todas!U127</f>
        <v>0</v>
      </c>
      <c r="V127" s="43">
        <f>Todas!V127</f>
        <v>0</v>
      </c>
      <c r="W127" s="43">
        <f>Todas!W127</f>
        <v>0</v>
      </c>
      <c r="X127" s="43">
        <f>Todas!X127</f>
        <v>30</v>
      </c>
      <c r="Y127" s="43">
        <f>Todas!Y127</f>
        <v>0</v>
      </c>
      <c r="Z127" s="43">
        <f>Todas!Z127</f>
        <v>0</v>
      </c>
    </row>
    <row r="128" spans="1:26" x14ac:dyDescent="0.25">
      <c r="A128" s="43">
        <v>125</v>
      </c>
      <c r="B128" s="43" t="str">
        <f>Todas!B128</f>
        <v>js0-40</v>
      </c>
      <c r="C128" s="43">
        <f>Todas!C128</f>
        <v>1</v>
      </c>
      <c r="D128" s="43" t="str">
        <f>Todas!D128</f>
        <v>A</v>
      </c>
      <c r="E128" s="43" t="str">
        <f>Todas!E128</f>
        <v>JOELHO 90º SOLDÁVEL PVC DE40mm  NORMAS: - NBR 5648</v>
      </c>
      <c r="F128" s="43" t="str">
        <f>Todas!F128</f>
        <v xml:space="preserve">Un </v>
      </c>
      <c r="G128" s="43">
        <f>Todas!G128</f>
        <v>0</v>
      </c>
      <c r="H128" s="43">
        <f>Todas!H128</f>
        <v>0</v>
      </c>
      <c r="I128" s="43">
        <f>Todas!I128</f>
        <v>20</v>
      </c>
      <c r="J128" s="43">
        <f>Todas!J128</f>
        <v>0</v>
      </c>
      <c r="K128" s="43">
        <f>Todas!K128</f>
        <v>0</v>
      </c>
      <c r="L128" s="43">
        <f>Todas!L128</f>
        <v>0</v>
      </c>
      <c r="M128" s="43">
        <f>Todas!M128</f>
        <v>0</v>
      </c>
      <c r="N128" s="43">
        <f>Todas!N128</f>
        <v>0</v>
      </c>
      <c r="O128" s="43">
        <f>Todas!O128</f>
        <v>0</v>
      </c>
      <c r="P128" s="43">
        <f>Todas!P128</f>
        <v>0</v>
      </c>
      <c r="Q128" s="43">
        <f>Todas!Q128</f>
        <v>0</v>
      </c>
      <c r="R128" s="43">
        <f>Todas!R128</f>
        <v>0</v>
      </c>
      <c r="S128" s="43">
        <f>Todas!S128</f>
        <v>50</v>
      </c>
      <c r="T128" s="43">
        <f>Todas!T128</f>
        <v>0</v>
      </c>
      <c r="U128" s="43">
        <f>Todas!U128</f>
        <v>0</v>
      </c>
      <c r="V128" s="43">
        <f>Todas!V128</f>
        <v>50</v>
      </c>
      <c r="W128" s="43">
        <f>Todas!W128</f>
        <v>0</v>
      </c>
      <c r="X128" s="43">
        <f>Todas!X128</f>
        <v>120</v>
      </c>
      <c r="Y128" s="43">
        <f>Todas!Y128</f>
        <v>0</v>
      </c>
      <c r="Z128" s="43">
        <f>Todas!Z128</f>
        <v>0</v>
      </c>
    </row>
    <row r="129" spans="1:26" x14ac:dyDescent="0.25">
      <c r="A129" s="43">
        <v>126</v>
      </c>
      <c r="B129" s="43" t="str">
        <f>Todas!B129</f>
        <v>lcpdff-100</v>
      </c>
      <c r="C129" s="43">
        <f>Todas!C129</f>
        <v>1</v>
      </c>
      <c r="D129" s="43" t="str">
        <f>Todas!D129</f>
        <v>A</v>
      </c>
      <c r="E129" s="43" t="str">
        <f>Todas!E129</f>
        <v>LUVA DE CORRER PVC BOLSA/BOLSA JUNTA ELÁSTICA COM ANEL PARA TUBO PVC DEFOFO DN100mm  NORMAS: - NBR 7665/2007</v>
      </c>
      <c r="F129" s="43" t="str">
        <f>Todas!F129</f>
        <v xml:space="preserve">Un </v>
      </c>
      <c r="G129" s="43">
        <f>Todas!G129</f>
        <v>0</v>
      </c>
      <c r="H129" s="43">
        <f>Todas!H129</f>
        <v>0</v>
      </c>
      <c r="I129" s="43">
        <f>Todas!I129</f>
        <v>12</v>
      </c>
      <c r="J129" s="43">
        <f>Todas!J129</f>
        <v>0</v>
      </c>
      <c r="K129" s="43">
        <f>Todas!K129</f>
        <v>0</v>
      </c>
      <c r="L129" s="43">
        <f>Todas!L129</f>
        <v>20</v>
      </c>
      <c r="M129" s="43">
        <f>Todas!M129</f>
        <v>0</v>
      </c>
      <c r="N129" s="43">
        <f>Todas!N129</f>
        <v>0</v>
      </c>
      <c r="O129" s="43">
        <f>Todas!O129</f>
        <v>0</v>
      </c>
      <c r="P129" s="43">
        <f>Todas!P129</f>
        <v>0</v>
      </c>
      <c r="Q129" s="43">
        <f>Todas!Q129</f>
        <v>0</v>
      </c>
      <c r="R129" s="43">
        <f>Todas!R129</f>
        <v>0</v>
      </c>
      <c r="S129" s="43">
        <f>Todas!S129</f>
        <v>30</v>
      </c>
      <c r="T129" s="43">
        <f>Todas!T129</f>
        <v>0</v>
      </c>
      <c r="U129" s="43">
        <f>Todas!U129</f>
        <v>0</v>
      </c>
      <c r="V129" s="43">
        <f>Todas!V129</f>
        <v>100</v>
      </c>
      <c r="W129" s="43">
        <f>Todas!W129</f>
        <v>0</v>
      </c>
      <c r="X129" s="43">
        <f>Todas!X129</f>
        <v>162</v>
      </c>
      <c r="Y129" s="43">
        <f>Todas!Y129</f>
        <v>0</v>
      </c>
      <c r="Z129" s="43">
        <f>Todas!Z129</f>
        <v>0</v>
      </c>
    </row>
    <row r="130" spans="1:26" x14ac:dyDescent="0.25">
      <c r="A130" s="43">
        <v>127</v>
      </c>
      <c r="B130" s="43" t="str">
        <f>Todas!B130</f>
        <v>lcpdff-150</v>
      </c>
      <c r="C130" s="43">
        <f>Todas!C130</f>
        <v>1</v>
      </c>
      <c r="D130" s="43" t="str">
        <f>Todas!D130</f>
        <v>A</v>
      </c>
      <c r="E130" s="43" t="str">
        <f>Todas!E130</f>
        <v>LUVA DE CORRER PVC BOLSA/BOLSA JUNTA ELÁSTICA COM ANEL PARA TUBO PVC DEFOFO DN 150mm  NORMAS: - NBR 7665/2007</v>
      </c>
      <c r="F130" s="43" t="str">
        <f>Todas!F130</f>
        <v xml:space="preserve">Un </v>
      </c>
      <c r="G130" s="43">
        <f>Todas!G130</f>
        <v>0</v>
      </c>
      <c r="H130" s="43">
        <f>Todas!H130</f>
        <v>0</v>
      </c>
      <c r="I130" s="43">
        <f>Todas!I130</f>
        <v>8</v>
      </c>
      <c r="J130" s="43">
        <f>Todas!J130</f>
        <v>10</v>
      </c>
      <c r="K130" s="43">
        <f>Todas!K130</f>
        <v>0</v>
      </c>
      <c r="L130" s="43">
        <f>Todas!L130</f>
        <v>0</v>
      </c>
      <c r="M130" s="43">
        <f>Todas!M130</f>
        <v>0</v>
      </c>
      <c r="N130" s="43">
        <f>Todas!N130</f>
        <v>10</v>
      </c>
      <c r="O130" s="43">
        <f>Todas!O130</f>
        <v>0</v>
      </c>
      <c r="P130" s="43">
        <f>Todas!P130</f>
        <v>0</v>
      </c>
      <c r="Q130" s="43">
        <f>Todas!Q130</f>
        <v>0</v>
      </c>
      <c r="R130" s="43">
        <f>Todas!R130</f>
        <v>0</v>
      </c>
      <c r="S130" s="43">
        <f>Todas!S130</f>
        <v>30</v>
      </c>
      <c r="T130" s="43">
        <f>Todas!T130</f>
        <v>0</v>
      </c>
      <c r="U130" s="43">
        <f>Todas!U130</f>
        <v>0</v>
      </c>
      <c r="V130" s="43">
        <f>Todas!V130</f>
        <v>60</v>
      </c>
      <c r="W130" s="43">
        <f>Todas!W130</f>
        <v>0</v>
      </c>
      <c r="X130" s="43">
        <f>Todas!X130</f>
        <v>118</v>
      </c>
      <c r="Y130" s="43">
        <f>Todas!Y130</f>
        <v>0</v>
      </c>
      <c r="Z130" s="43">
        <f>Todas!Z130</f>
        <v>0</v>
      </c>
    </row>
    <row r="131" spans="1:26" x14ac:dyDescent="0.25">
      <c r="A131" s="43">
        <v>128</v>
      </c>
      <c r="B131" s="43" t="str">
        <f>Todas!B131</f>
        <v>lcpdff-200</v>
      </c>
      <c r="C131" s="43">
        <f>Todas!C131</f>
        <v>1</v>
      </c>
      <c r="D131" s="43" t="str">
        <f>Todas!D131</f>
        <v>A</v>
      </c>
      <c r="E131" s="43" t="str">
        <f>Todas!E131</f>
        <v>LUVA DE CORRER PVC BOLSA/BOLSA JUNTA ELÁSTICA COM ANEL PARA TUBO PVC DEFOFO DN 200mm  NORMAS: - NBR 7665/2007</v>
      </c>
      <c r="F131" s="43" t="str">
        <f>Todas!F131</f>
        <v xml:space="preserve">Un </v>
      </c>
      <c r="G131" s="43">
        <f>Todas!G131</f>
        <v>0</v>
      </c>
      <c r="H131" s="43">
        <f>Todas!H131</f>
        <v>0</v>
      </c>
      <c r="I131" s="43">
        <f>Todas!I131</f>
        <v>8</v>
      </c>
      <c r="J131" s="43">
        <f>Todas!J131</f>
        <v>4</v>
      </c>
      <c r="K131" s="43">
        <f>Todas!K131</f>
        <v>8</v>
      </c>
      <c r="L131" s="43">
        <f>Todas!L131</f>
        <v>0</v>
      </c>
      <c r="M131" s="43">
        <f>Todas!M131</f>
        <v>0</v>
      </c>
      <c r="N131" s="43">
        <f>Todas!N131</f>
        <v>0</v>
      </c>
      <c r="O131" s="43">
        <f>Todas!O131</f>
        <v>0</v>
      </c>
      <c r="P131" s="43">
        <f>Todas!P131</f>
        <v>0</v>
      </c>
      <c r="Q131" s="43">
        <f>Todas!Q131</f>
        <v>0</v>
      </c>
      <c r="R131" s="43">
        <f>Todas!R131</f>
        <v>0</v>
      </c>
      <c r="S131" s="43">
        <f>Todas!S131</f>
        <v>30</v>
      </c>
      <c r="T131" s="43">
        <f>Todas!T131</f>
        <v>2</v>
      </c>
      <c r="U131" s="43">
        <f>Todas!U131</f>
        <v>0</v>
      </c>
      <c r="V131" s="43">
        <f>Todas!V131</f>
        <v>50</v>
      </c>
      <c r="W131" s="43">
        <f>Todas!W131</f>
        <v>0</v>
      </c>
      <c r="X131" s="43">
        <f>Todas!X131</f>
        <v>102</v>
      </c>
      <c r="Y131" s="43">
        <f>Todas!Y131</f>
        <v>0</v>
      </c>
      <c r="Z131" s="43">
        <f>Todas!Z131</f>
        <v>0</v>
      </c>
    </row>
    <row r="132" spans="1:26" x14ac:dyDescent="0.25">
      <c r="A132" s="43">
        <v>129</v>
      </c>
      <c r="B132" s="43" t="str">
        <f>Todas!B132</f>
        <v>lcpdff-300</v>
      </c>
      <c r="C132" s="43">
        <f>Todas!C132</f>
        <v>1</v>
      </c>
      <c r="D132" s="43" t="str">
        <f>Todas!D132</f>
        <v>A</v>
      </c>
      <c r="E132" s="43" t="str">
        <f>Todas!E132</f>
        <v>LUVA DE CORRER PVC BOLSA/BOLSA JUNTA ELÁSTICA COM ANEL PARA TUBO PVC DEFOFO DN 300mm  NORMAS: - NBR 7665/2007</v>
      </c>
      <c r="F132" s="43" t="str">
        <f>Todas!F132</f>
        <v xml:space="preserve">Un </v>
      </c>
      <c r="G132" s="43">
        <f>Todas!G132</f>
        <v>0</v>
      </c>
      <c r="H132" s="43">
        <f>Todas!H132</f>
        <v>0</v>
      </c>
      <c r="I132" s="43">
        <f>Todas!I132</f>
        <v>8</v>
      </c>
      <c r="J132" s="43">
        <f>Todas!J132</f>
        <v>0</v>
      </c>
      <c r="K132" s="43">
        <f>Todas!K132</f>
        <v>0</v>
      </c>
      <c r="L132" s="43">
        <f>Todas!L132</f>
        <v>0</v>
      </c>
      <c r="M132" s="43">
        <f>Todas!M132</f>
        <v>0</v>
      </c>
      <c r="N132" s="43">
        <f>Todas!N132</f>
        <v>0</v>
      </c>
      <c r="O132" s="43">
        <f>Todas!O132</f>
        <v>0</v>
      </c>
      <c r="P132" s="43">
        <f>Todas!P132</f>
        <v>0</v>
      </c>
      <c r="Q132" s="43">
        <f>Todas!Q132</f>
        <v>0</v>
      </c>
      <c r="R132" s="43">
        <f>Todas!R132</f>
        <v>0</v>
      </c>
      <c r="S132" s="43">
        <f>Todas!S132</f>
        <v>30</v>
      </c>
      <c r="T132" s="43">
        <f>Todas!T132</f>
        <v>0</v>
      </c>
      <c r="U132" s="43">
        <f>Todas!U132</f>
        <v>0</v>
      </c>
      <c r="V132" s="43">
        <f>Todas!V132</f>
        <v>0</v>
      </c>
      <c r="W132" s="43">
        <f>Todas!W132</f>
        <v>0</v>
      </c>
      <c r="X132" s="43">
        <f>Todas!X132</f>
        <v>38</v>
      </c>
      <c r="Y132" s="43">
        <f>Todas!Y132</f>
        <v>0</v>
      </c>
      <c r="Z132" s="43">
        <f>Todas!Z132</f>
        <v>0</v>
      </c>
    </row>
    <row r="133" spans="1:26" x14ac:dyDescent="0.25">
      <c r="A133" s="43">
        <v>130</v>
      </c>
      <c r="B133" s="43" t="str">
        <f>Todas!B133</f>
        <v>lcppba-060</v>
      </c>
      <c r="C133" s="43">
        <f>Todas!C133</f>
        <v>1</v>
      </c>
      <c r="D133" s="43" t="str">
        <f>Todas!D133</f>
        <v>A</v>
      </c>
      <c r="E133" s="43" t="str">
        <f>Todas!E133</f>
        <v>LUVA DE CORRER PVC BOLSA/BOLSA JUNTA ELÁSTICA COM ANÉIS DE BORRRACHA DE60 mm – NORMAS: - NBR 5647/1</v>
      </c>
      <c r="F133" s="43" t="str">
        <f>Todas!F133</f>
        <v xml:space="preserve">Un </v>
      </c>
      <c r="G133" s="43">
        <f>Todas!G133</f>
        <v>80</v>
      </c>
      <c r="H133" s="43">
        <f>Todas!H133</f>
        <v>0</v>
      </c>
      <c r="I133" s="43">
        <f>Todas!I133</f>
        <v>500</v>
      </c>
      <c r="J133" s="43">
        <f>Todas!J133</f>
        <v>30</v>
      </c>
      <c r="K133" s="43">
        <f>Todas!K133</f>
        <v>0</v>
      </c>
      <c r="L133" s="43">
        <f>Todas!L133</f>
        <v>0</v>
      </c>
      <c r="M133" s="43">
        <f>Todas!M133</f>
        <v>0</v>
      </c>
      <c r="N133" s="43">
        <f>Todas!N133</f>
        <v>0</v>
      </c>
      <c r="O133" s="43">
        <f>Todas!O133</f>
        <v>30</v>
      </c>
      <c r="P133" s="43">
        <f>Todas!P133</f>
        <v>0</v>
      </c>
      <c r="Q133" s="43">
        <f>Todas!Q133</f>
        <v>0</v>
      </c>
      <c r="R133" s="43">
        <f>Todas!R133</f>
        <v>20</v>
      </c>
      <c r="S133" s="43">
        <f>Todas!S133</f>
        <v>100</v>
      </c>
      <c r="T133" s="43">
        <f>Todas!T133</f>
        <v>50</v>
      </c>
      <c r="U133" s="43">
        <f>Todas!U133</f>
        <v>0</v>
      </c>
      <c r="V133" s="43">
        <f>Todas!V133</f>
        <v>500</v>
      </c>
      <c r="W133" s="43">
        <f>Todas!W133</f>
        <v>50</v>
      </c>
      <c r="X133" s="43">
        <f>Todas!X133</f>
        <v>1360</v>
      </c>
      <c r="Y133" s="43">
        <f>Todas!Y133</f>
        <v>0</v>
      </c>
      <c r="Z133" s="43">
        <f>Todas!Z133</f>
        <v>0</v>
      </c>
    </row>
    <row r="134" spans="1:26" x14ac:dyDescent="0.25">
      <c r="A134" s="43">
        <v>131</v>
      </c>
      <c r="B134" s="43" t="str">
        <f>Todas!B134</f>
        <v>lcppba-085</v>
      </c>
      <c r="C134" s="43">
        <f>Todas!C134</f>
        <v>1</v>
      </c>
      <c r="D134" s="43" t="str">
        <f>Todas!D134</f>
        <v>A</v>
      </c>
      <c r="E134" s="43" t="str">
        <f>Todas!E134</f>
        <v>LUVA DE CORRER PVC BOLSA/BOLSA JUNTA ELÁSTICA COM ANEL DN75mm – DE85mm NORMAS: - NBR 5647/1</v>
      </c>
      <c r="F134" s="43" t="str">
        <f>Todas!F134</f>
        <v xml:space="preserve">Un </v>
      </c>
      <c r="G134" s="43">
        <f>Todas!G134</f>
        <v>0</v>
      </c>
      <c r="H134" s="43">
        <f>Todas!H134</f>
        <v>0</v>
      </c>
      <c r="I134" s="43">
        <f>Todas!I134</f>
        <v>10</v>
      </c>
      <c r="J134" s="43">
        <f>Todas!J134</f>
        <v>10</v>
      </c>
      <c r="K134" s="43">
        <f>Todas!K134</f>
        <v>0</v>
      </c>
      <c r="L134" s="43">
        <f>Todas!L134</f>
        <v>0</v>
      </c>
      <c r="M134" s="43">
        <f>Todas!M134</f>
        <v>0</v>
      </c>
      <c r="N134" s="43">
        <f>Todas!N134</f>
        <v>0</v>
      </c>
      <c r="O134" s="43">
        <f>Todas!O134</f>
        <v>0</v>
      </c>
      <c r="P134" s="43">
        <f>Todas!P134</f>
        <v>0</v>
      </c>
      <c r="Q134" s="43">
        <f>Todas!Q134</f>
        <v>0</v>
      </c>
      <c r="R134" s="43">
        <f>Todas!R134</f>
        <v>0</v>
      </c>
      <c r="S134" s="43">
        <f>Todas!S134</f>
        <v>0</v>
      </c>
      <c r="T134" s="43">
        <f>Todas!T134</f>
        <v>0</v>
      </c>
      <c r="U134" s="43">
        <f>Todas!U134</f>
        <v>0</v>
      </c>
      <c r="V134" s="43">
        <f>Todas!V134</f>
        <v>20</v>
      </c>
      <c r="W134" s="43">
        <f>Todas!W134</f>
        <v>10</v>
      </c>
      <c r="X134" s="43">
        <f>Todas!X134</f>
        <v>50</v>
      </c>
      <c r="Y134" s="43">
        <f>Todas!Y134</f>
        <v>0</v>
      </c>
      <c r="Z134" s="43">
        <f>Todas!Z134</f>
        <v>0</v>
      </c>
    </row>
    <row r="135" spans="1:26" x14ac:dyDescent="0.25">
      <c r="A135" s="43">
        <v>132</v>
      </c>
      <c r="B135" s="43" t="str">
        <f>Todas!B135</f>
        <v>lcppba-085</v>
      </c>
      <c r="C135" s="43">
        <f>Todas!C135</f>
        <v>1</v>
      </c>
      <c r="D135" s="43" t="str">
        <f>Todas!D135</f>
        <v>A</v>
      </c>
      <c r="E135" s="43" t="str">
        <f>Todas!E135</f>
        <v>LUVA DE CORRER PVC/PBA BOLSA/BOLSA JUNTA ELÁSTICA COM ANEIS DE BORRACHA DE 85 mm  NORMAS: - NBR 5647/1</v>
      </c>
      <c r="F135" s="43" t="str">
        <f>Todas!F135</f>
        <v xml:space="preserve">Un </v>
      </c>
      <c r="G135" s="43">
        <f>Todas!G135</f>
        <v>0</v>
      </c>
      <c r="H135" s="43">
        <f>Todas!H135</f>
        <v>0</v>
      </c>
      <c r="I135" s="43">
        <f>Todas!I135</f>
        <v>10</v>
      </c>
      <c r="J135" s="43">
        <f>Todas!J135</f>
        <v>0</v>
      </c>
      <c r="K135" s="43">
        <f>Todas!K135</f>
        <v>0</v>
      </c>
      <c r="L135" s="43">
        <f>Todas!L135</f>
        <v>0</v>
      </c>
      <c r="M135" s="43">
        <f>Todas!M135</f>
        <v>0</v>
      </c>
      <c r="N135" s="43">
        <f>Todas!N135</f>
        <v>0</v>
      </c>
      <c r="O135" s="43">
        <f>Todas!O135</f>
        <v>0</v>
      </c>
      <c r="P135" s="43">
        <f>Todas!P135</f>
        <v>0</v>
      </c>
      <c r="Q135" s="43">
        <f>Todas!Q135</f>
        <v>0</v>
      </c>
      <c r="R135" s="43">
        <f>Todas!R135</f>
        <v>0</v>
      </c>
      <c r="S135" s="43">
        <f>Todas!S135</f>
        <v>40</v>
      </c>
      <c r="T135" s="43">
        <f>Todas!T135</f>
        <v>0</v>
      </c>
      <c r="U135" s="43">
        <f>Todas!U135</f>
        <v>0</v>
      </c>
      <c r="V135" s="43">
        <f>Todas!V135</f>
        <v>30</v>
      </c>
      <c r="W135" s="43">
        <f>Todas!W135</f>
        <v>0</v>
      </c>
      <c r="X135" s="43">
        <f>Todas!X135</f>
        <v>80</v>
      </c>
      <c r="Y135" s="43">
        <f>Todas!Y135</f>
        <v>0</v>
      </c>
      <c r="Z135" s="43">
        <f>Todas!Z135</f>
        <v>0</v>
      </c>
    </row>
    <row r="136" spans="1:26" x14ac:dyDescent="0.25">
      <c r="A136" s="43">
        <v>133</v>
      </c>
      <c r="B136" s="43" t="str">
        <f>Todas!B136</f>
        <v>lcppba-100</v>
      </c>
      <c r="C136" s="43">
        <f>Todas!C136</f>
        <v>1</v>
      </c>
      <c r="D136" s="43" t="str">
        <f>Todas!D136</f>
        <v>A</v>
      </c>
      <c r="E136" s="43" t="str">
        <f>Todas!E136</f>
        <v>LUVA DE CORRER PVC BOLSA/BOLSA JUNTA ELÁSTICA COM ANEIS DE BORRACHA DN-100MM X DE-110MM  NORMAS: - NBR 5647/1</v>
      </c>
      <c r="F136" s="43" t="str">
        <f>Todas!F136</f>
        <v xml:space="preserve">Un </v>
      </c>
      <c r="G136" s="43">
        <f>Todas!G136</f>
        <v>25</v>
      </c>
      <c r="H136" s="43">
        <f>Todas!H136</f>
        <v>0</v>
      </c>
      <c r="I136" s="43">
        <f>Todas!I136</f>
        <v>10</v>
      </c>
      <c r="J136" s="43">
        <f>Todas!J136</f>
        <v>10</v>
      </c>
      <c r="K136" s="43">
        <f>Todas!K136</f>
        <v>0</v>
      </c>
      <c r="L136" s="43">
        <f>Todas!L136</f>
        <v>0</v>
      </c>
      <c r="M136" s="43">
        <f>Todas!M136</f>
        <v>0</v>
      </c>
      <c r="N136" s="43">
        <f>Todas!N136</f>
        <v>0</v>
      </c>
      <c r="O136" s="43">
        <f>Todas!O136</f>
        <v>0</v>
      </c>
      <c r="P136" s="43">
        <f>Todas!P136</f>
        <v>0</v>
      </c>
      <c r="Q136" s="43">
        <f>Todas!Q136</f>
        <v>0</v>
      </c>
      <c r="R136" s="43">
        <f>Todas!R136</f>
        <v>0</v>
      </c>
      <c r="S136" s="43">
        <f>Todas!S136</f>
        <v>0</v>
      </c>
      <c r="T136" s="43">
        <f>Todas!T136</f>
        <v>0</v>
      </c>
      <c r="U136" s="43">
        <f>Todas!U136</f>
        <v>0</v>
      </c>
      <c r="V136" s="43">
        <f>Todas!V136</f>
        <v>0</v>
      </c>
      <c r="W136" s="43">
        <f>Todas!W136</f>
        <v>10</v>
      </c>
      <c r="X136" s="43">
        <f>Todas!X136</f>
        <v>55</v>
      </c>
      <c r="Y136" s="43">
        <f>Todas!Y136</f>
        <v>0</v>
      </c>
      <c r="Z136" s="43">
        <f>Todas!Z136</f>
        <v>0</v>
      </c>
    </row>
    <row r="137" spans="1:26" x14ac:dyDescent="0.25">
      <c r="A137" s="43">
        <v>134</v>
      </c>
      <c r="B137" s="43" t="str">
        <f>Todas!B137</f>
        <v>lcppba-160</v>
      </c>
      <c r="C137" s="43">
        <f>Todas!C137</f>
        <v>1</v>
      </c>
      <c r="D137" s="43" t="str">
        <f>Todas!D137</f>
        <v>A</v>
      </c>
      <c r="E137" s="43" t="str">
        <f>Todas!E137</f>
        <v>LUVA DE CORRER PVC BOLSA/BOLSA JUNTA ELÁSTICA COM ANEL PARA TUBO PVC   DE160MM NORMAS: - NBR 7665/2007</v>
      </c>
      <c r="F137" s="43" t="str">
        <f>Todas!F137</f>
        <v xml:space="preserve">Un </v>
      </c>
      <c r="G137" s="43">
        <f>Todas!G137</f>
        <v>0</v>
      </c>
      <c r="H137" s="43">
        <f>Todas!H137</f>
        <v>0</v>
      </c>
      <c r="I137" s="43">
        <f>Todas!I137</f>
        <v>4</v>
      </c>
      <c r="J137" s="43">
        <f>Todas!J137</f>
        <v>0</v>
      </c>
      <c r="K137" s="43">
        <f>Todas!K137</f>
        <v>0</v>
      </c>
      <c r="L137" s="43">
        <f>Todas!L137</f>
        <v>0</v>
      </c>
      <c r="M137" s="43">
        <f>Todas!M137</f>
        <v>0</v>
      </c>
      <c r="N137" s="43">
        <f>Todas!N137</f>
        <v>0</v>
      </c>
      <c r="O137" s="43">
        <f>Todas!O137</f>
        <v>0</v>
      </c>
      <c r="P137" s="43">
        <f>Todas!P137</f>
        <v>0</v>
      </c>
      <c r="Q137" s="43">
        <f>Todas!Q137</f>
        <v>0</v>
      </c>
      <c r="R137" s="43">
        <f>Todas!R137</f>
        <v>0</v>
      </c>
      <c r="S137" s="43">
        <f>Todas!S137</f>
        <v>0</v>
      </c>
      <c r="T137" s="43">
        <f>Todas!T137</f>
        <v>0</v>
      </c>
      <c r="U137" s="43">
        <f>Todas!U137</f>
        <v>0</v>
      </c>
      <c r="V137" s="43">
        <f>Todas!V137</f>
        <v>50</v>
      </c>
      <c r="W137" s="43">
        <f>Todas!W137</f>
        <v>0</v>
      </c>
      <c r="X137" s="43">
        <f>Todas!X137</f>
        <v>54</v>
      </c>
      <c r="Y137" s="43">
        <f>Todas!Y137</f>
        <v>0</v>
      </c>
      <c r="Z137" s="43">
        <f>Todas!Z137</f>
        <v>0</v>
      </c>
    </row>
    <row r="138" spans="1:26" x14ac:dyDescent="0.25">
      <c r="A138" s="43">
        <v>135</v>
      </c>
      <c r="B138" s="43" t="str">
        <f>Todas!B138</f>
        <v>lcppba-160</v>
      </c>
      <c r="C138" s="43">
        <f>Todas!C138</f>
        <v>1</v>
      </c>
      <c r="D138" s="43" t="str">
        <f>Todas!D138</f>
        <v>A</v>
      </c>
      <c r="E138" s="43" t="str">
        <f>Todas!E138</f>
        <v>LUVA DE CORRER PVC BOLSA/BOLSA JUNTA ELÁSTICA COM ANEL PARA TUBO PVC  DN140mm   X  DE160MM NORMAS: - NBR 5647/99</v>
      </c>
      <c r="F138" s="43" t="str">
        <f>Todas!F138</f>
        <v xml:space="preserve">Un </v>
      </c>
      <c r="G138" s="43">
        <f>Todas!G138</f>
        <v>0</v>
      </c>
      <c r="H138" s="43">
        <f>Todas!H138</f>
        <v>0</v>
      </c>
      <c r="I138" s="43">
        <f>Todas!I138</f>
        <v>0</v>
      </c>
      <c r="J138" s="43">
        <f>Todas!J138</f>
        <v>0</v>
      </c>
      <c r="K138" s="43">
        <f>Todas!K138</f>
        <v>20</v>
      </c>
      <c r="L138" s="43">
        <f>Todas!L138</f>
        <v>0</v>
      </c>
      <c r="M138" s="43">
        <f>Todas!M138</f>
        <v>0</v>
      </c>
      <c r="N138" s="43">
        <f>Todas!N138</f>
        <v>0</v>
      </c>
      <c r="O138" s="43">
        <f>Todas!O138</f>
        <v>0</v>
      </c>
      <c r="P138" s="43">
        <f>Todas!P138</f>
        <v>12</v>
      </c>
      <c r="Q138" s="43">
        <f>Todas!Q138</f>
        <v>0</v>
      </c>
      <c r="R138" s="43">
        <f>Todas!R138</f>
        <v>0</v>
      </c>
      <c r="S138" s="43">
        <f>Todas!S138</f>
        <v>50</v>
      </c>
      <c r="T138" s="43">
        <f>Todas!T138</f>
        <v>0</v>
      </c>
      <c r="U138" s="43">
        <f>Todas!U138</f>
        <v>0</v>
      </c>
      <c r="V138" s="43">
        <f>Todas!V138</f>
        <v>30</v>
      </c>
      <c r="W138" s="43">
        <f>Todas!W138</f>
        <v>0</v>
      </c>
      <c r="X138" s="43">
        <f>Todas!X138</f>
        <v>112</v>
      </c>
      <c r="Y138" s="43">
        <f>Todas!Y138</f>
        <v>0</v>
      </c>
      <c r="Z138" s="43">
        <f>Todas!Z138</f>
        <v>0</v>
      </c>
    </row>
    <row r="139" spans="1:26" x14ac:dyDescent="0.25">
      <c r="A139" s="43">
        <v>136</v>
      </c>
      <c r="B139" s="43" t="str">
        <f>Todas!B139</f>
        <v>lcppba-180</v>
      </c>
      <c r="C139" s="43">
        <f>Todas!C139</f>
        <v>1</v>
      </c>
      <c r="D139" s="43" t="str">
        <f>Todas!D139</f>
        <v>A</v>
      </c>
      <c r="E139" s="43" t="str">
        <f>Todas!E139</f>
        <v>LUVA DE CORRER PVC BOLSA/BOLSA JUNTA ELÁSTICA COM ANEL PARA TUBO PVC  DN180mm   X  DE200MM NORMAS: - NBR 5647/99</v>
      </c>
      <c r="F139" s="43" t="str">
        <f>Todas!F139</f>
        <v xml:space="preserve">Un </v>
      </c>
      <c r="G139" s="43">
        <f>Todas!G139</f>
        <v>0</v>
      </c>
      <c r="H139" s="43">
        <f>Todas!H139</f>
        <v>0</v>
      </c>
      <c r="I139" s="43">
        <f>Todas!I139</f>
        <v>0</v>
      </c>
      <c r="J139" s="43">
        <f>Todas!J139</f>
        <v>0</v>
      </c>
      <c r="K139" s="43">
        <f>Todas!K139</f>
        <v>8</v>
      </c>
      <c r="L139" s="43">
        <f>Todas!L139</f>
        <v>0</v>
      </c>
      <c r="M139" s="43">
        <f>Todas!M139</f>
        <v>0</v>
      </c>
      <c r="N139" s="43">
        <f>Todas!N139</f>
        <v>0</v>
      </c>
      <c r="O139" s="43">
        <f>Todas!O139</f>
        <v>50</v>
      </c>
      <c r="P139" s="43">
        <f>Todas!P139</f>
        <v>0</v>
      </c>
      <c r="Q139" s="43">
        <f>Todas!Q139</f>
        <v>0</v>
      </c>
      <c r="R139" s="43">
        <f>Todas!R139</f>
        <v>0</v>
      </c>
      <c r="S139" s="43">
        <f>Todas!S139</f>
        <v>0</v>
      </c>
      <c r="T139" s="43">
        <f>Todas!T139</f>
        <v>0</v>
      </c>
      <c r="U139" s="43">
        <f>Todas!U139</f>
        <v>0</v>
      </c>
      <c r="V139" s="43">
        <f>Todas!V139</f>
        <v>0</v>
      </c>
      <c r="W139" s="43">
        <f>Todas!W139</f>
        <v>0</v>
      </c>
      <c r="X139" s="43">
        <f>Todas!X139</f>
        <v>58</v>
      </c>
      <c r="Y139" s="43">
        <f>Todas!Y139</f>
        <v>0</v>
      </c>
      <c r="Z139" s="43">
        <f>Todas!Z139</f>
        <v>0</v>
      </c>
    </row>
    <row r="140" spans="1:26" x14ac:dyDescent="0.25">
      <c r="A140" s="43">
        <v>137</v>
      </c>
      <c r="B140" s="43" t="str">
        <f>Todas!B140</f>
        <v>lcpr-020</v>
      </c>
      <c r="C140" s="43">
        <f>Todas!C140</f>
        <v>1</v>
      </c>
      <c r="D140" s="43" t="str">
        <f>Todas!D140</f>
        <v>A</v>
      </c>
      <c r="E140" s="43" t="str">
        <f>Todas!E140</f>
        <v>LUVA DE CORRER PVC JUNTA ELÁSTICA COM ANÉIS DE BORRRACHA PARA TUBO ROSCÁVEL DE 1/2" NORMAS: - NBR 5648</v>
      </c>
      <c r="F140" s="43" t="str">
        <f>Todas!F140</f>
        <v xml:space="preserve">Un </v>
      </c>
      <c r="G140" s="43">
        <f>Todas!G140</f>
        <v>0</v>
      </c>
      <c r="H140" s="43">
        <f>Todas!H140</f>
        <v>0</v>
      </c>
      <c r="I140" s="43">
        <f>Todas!I140</f>
        <v>100</v>
      </c>
      <c r="J140" s="43">
        <f>Todas!J140</f>
        <v>0</v>
      </c>
      <c r="K140" s="43">
        <f>Todas!K140</f>
        <v>0</v>
      </c>
      <c r="L140" s="43">
        <f>Todas!L140</f>
        <v>0</v>
      </c>
      <c r="M140" s="43">
        <f>Todas!M140</f>
        <v>0</v>
      </c>
      <c r="N140" s="43">
        <f>Todas!N140</f>
        <v>0</v>
      </c>
      <c r="O140" s="43">
        <f>Todas!O140</f>
        <v>0</v>
      </c>
      <c r="P140" s="43">
        <f>Todas!P140</f>
        <v>0</v>
      </c>
      <c r="Q140" s="43">
        <f>Todas!Q140</f>
        <v>0</v>
      </c>
      <c r="R140" s="43">
        <f>Todas!R140</f>
        <v>0</v>
      </c>
      <c r="S140" s="43">
        <f>Todas!S140</f>
        <v>0</v>
      </c>
      <c r="T140" s="43">
        <f>Todas!T140</f>
        <v>0</v>
      </c>
      <c r="U140" s="43">
        <f>Todas!U140</f>
        <v>0</v>
      </c>
      <c r="V140" s="43">
        <f>Todas!V140</f>
        <v>500</v>
      </c>
      <c r="W140" s="43">
        <f>Todas!W140</f>
        <v>50</v>
      </c>
      <c r="X140" s="43">
        <f>Todas!X140</f>
        <v>650</v>
      </c>
      <c r="Y140" s="43">
        <f>Todas!Y140</f>
        <v>0</v>
      </c>
      <c r="Z140" s="43">
        <f>Todas!Z140</f>
        <v>0</v>
      </c>
    </row>
    <row r="141" spans="1:26" x14ac:dyDescent="0.25">
      <c r="A141" s="43">
        <v>138</v>
      </c>
      <c r="B141" s="43" t="str">
        <f>Todas!B141</f>
        <v>lcpr-025</v>
      </c>
      <c r="C141" s="43">
        <f>Todas!C141</f>
        <v>1</v>
      </c>
      <c r="D141" s="43" t="str">
        <f>Todas!D141</f>
        <v>A</v>
      </c>
      <c r="E141" s="43" t="str">
        <f>Todas!E141</f>
        <v>LUVA DE CORRER PVC JUNTA ELÁSTICA COM ANÉIS DE BORRRACHA PARA TUBO ROSCÁVEL DE 3/4" NORMAS: - NBR 5648</v>
      </c>
      <c r="F141" s="43" t="str">
        <f>Todas!F141</f>
        <v xml:space="preserve">Un </v>
      </c>
      <c r="G141" s="43">
        <f>Todas!G141</f>
        <v>0</v>
      </c>
      <c r="H141" s="43">
        <f>Todas!H141</f>
        <v>0</v>
      </c>
      <c r="I141" s="43">
        <f>Todas!I141</f>
        <v>100</v>
      </c>
      <c r="J141" s="43">
        <f>Todas!J141</f>
        <v>0</v>
      </c>
      <c r="K141" s="43">
        <f>Todas!K141</f>
        <v>0</v>
      </c>
      <c r="L141" s="43">
        <f>Todas!L141</f>
        <v>0</v>
      </c>
      <c r="M141" s="43">
        <f>Todas!M141</f>
        <v>0</v>
      </c>
      <c r="N141" s="43">
        <f>Todas!N141</f>
        <v>0</v>
      </c>
      <c r="O141" s="43">
        <f>Todas!O141</f>
        <v>0</v>
      </c>
      <c r="P141" s="43">
        <f>Todas!P141</f>
        <v>0</v>
      </c>
      <c r="Q141" s="43">
        <f>Todas!Q141</f>
        <v>0</v>
      </c>
      <c r="R141" s="43">
        <f>Todas!R141</f>
        <v>0</v>
      </c>
      <c r="S141" s="43">
        <f>Todas!S141</f>
        <v>0</v>
      </c>
      <c r="T141" s="43">
        <f>Todas!T141</f>
        <v>0</v>
      </c>
      <c r="U141" s="43">
        <f>Todas!U141</f>
        <v>0</v>
      </c>
      <c r="V141" s="43">
        <f>Todas!V141</f>
        <v>100</v>
      </c>
      <c r="W141" s="43">
        <f>Todas!W141</f>
        <v>25</v>
      </c>
      <c r="X141" s="43">
        <f>Todas!X141</f>
        <v>225</v>
      </c>
      <c r="Y141" s="43">
        <f>Todas!Y141</f>
        <v>0</v>
      </c>
      <c r="Z141" s="43">
        <f>Todas!Z141</f>
        <v>0</v>
      </c>
    </row>
    <row r="142" spans="1:26" x14ac:dyDescent="0.25">
      <c r="A142" s="43">
        <v>139</v>
      </c>
      <c r="B142" s="43" t="str">
        <f>Todas!B142</f>
        <v>lcpr-032</v>
      </c>
      <c r="C142" s="43">
        <f>Todas!C142</f>
        <v>1</v>
      </c>
      <c r="D142" s="43" t="str">
        <f>Todas!D142</f>
        <v>A</v>
      </c>
      <c r="E142" s="43" t="str">
        <f>Todas!E142</f>
        <v>LUVA DE CORRER PVC JUNTA ELÁSTICA COM ANÉIS DE BORRRACHA PARA TUBO ROSCÁVEL DE 1" NORMAS: - NBR 5648</v>
      </c>
      <c r="F142" s="43" t="str">
        <f>Todas!F142</f>
        <v xml:space="preserve">Un </v>
      </c>
      <c r="G142" s="43">
        <f>Todas!G142</f>
        <v>0</v>
      </c>
      <c r="H142" s="43">
        <f>Todas!H142</f>
        <v>0</v>
      </c>
      <c r="I142" s="43">
        <f>Todas!I142</f>
        <v>50</v>
      </c>
      <c r="J142" s="43">
        <f>Todas!J142</f>
        <v>0</v>
      </c>
      <c r="K142" s="43">
        <f>Todas!K142</f>
        <v>0</v>
      </c>
      <c r="L142" s="43">
        <f>Todas!L142</f>
        <v>40</v>
      </c>
      <c r="M142" s="43">
        <f>Todas!M142</f>
        <v>0</v>
      </c>
      <c r="N142" s="43">
        <f>Todas!N142</f>
        <v>0</v>
      </c>
      <c r="O142" s="43">
        <f>Todas!O142</f>
        <v>0</v>
      </c>
      <c r="P142" s="43">
        <f>Todas!P142</f>
        <v>0</v>
      </c>
      <c r="Q142" s="43">
        <f>Todas!Q142</f>
        <v>0</v>
      </c>
      <c r="R142" s="43">
        <f>Todas!R142</f>
        <v>0</v>
      </c>
      <c r="S142" s="43">
        <f>Todas!S142</f>
        <v>0</v>
      </c>
      <c r="T142" s="43">
        <f>Todas!T142</f>
        <v>0</v>
      </c>
      <c r="U142" s="43">
        <f>Todas!U142</f>
        <v>0</v>
      </c>
      <c r="V142" s="43">
        <f>Todas!V142</f>
        <v>0</v>
      </c>
      <c r="W142" s="43">
        <f>Todas!W142</f>
        <v>0</v>
      </c>
      <c r="X142" s="43">
        <f>Todas!X142</f>
        <v>90</v>
      </c>
      <c r="Y142" s="43">
        <f>Todas!Y142</f>
        <v>0</v>
      </c>
      <c r="Z142" s="43">
        <f>Todas!Z142</f>
        <v>0</v>
      </c>
    </row>
    <row r="143" spans="1:26" x14ac:dyDescent="0.25">
      <c r="A143" s="43">
        <v>140</v>
      </c>
      <c r="B143" s="43" t="str">
        <f>Todas!B143</f>
        <v>lcps-020</v>
      </c>
      <c r="C143" s="43">
        <f>Todas!C143</f>
        <v>1</v>
      </c>
      <c r="D143" s="43" t="str">
        <f>Todas!D143</f>
        <v>A</v>
      </c>
      <c r="E143" s="43" t="str">
        <f>Todas!E143</f>
        <v>LUVA DE CORRER PVC COM ANEIS DE BORRACHA PARA TUBO SODÁVEL 20 MM  NORMAS: - NBR 5648</v>
      </c>
      <c r="F143" s="43" t="str">
        <f>Todas!F143</f>
        <v xml:space="preserve">Un </v>
      </c>
      <c r="G143" s="43">
        <f>Todas!G143</f>
        <v>0</v>
      </c>
      <c r="H143" s="43">
        <f>Todas!H143</f>
        <v>0</v>
      </c>
      <c r="I143" s="43">
        <f>Todas!I143</f>
        <v>2000</v>
      </c>
      <c r="J143" s="43">
        <f>Todas!J143</f>
        <v>50</v>
      </c>
      <c r="K143" s="43">
        <f>Todas!K143</f>
        <v>40</v>
      </c>
      <c r="L143" s="43">
        <f>Todas!L143</f>
        <v>600</v>
      </c>
      <c r="M143" s="43">
        <f>Todas!M143</f>
        <v>0</v>
      </c>
      <c r="N143" s="43">
        <f>Todas!N143</f>
        <v>0</v>
      </c>
      <c r="O143" s="43">
        <f>Todas!O143</f>
        <v>0</v>
      </c>
      <c r="P143" s="43">
        <f>Todas!P143</f>
        <v>500</v>
      </c>
      <c r="Q143" s="43">
        <f>Todas!Q143</f>
        <v>0</v>
      </c>
      <c r="R143" s="43">
        <f>Todas!R143</f>
        <v>20</v>
      </c>
      <c r="S143" s="43">
        <f>Todas!S143</f>
        <v>50</v>
      </c>
      <c r="T143" s="43">
        <f>Todas!T143</f>
        <v>30</v>
      </c>
      <c r="U143" s="43">
        <f>Todas!U143</f>
        <v>0</v>
      </c>
      <c r="V143" s="43">
        <f>Todas!V143</f>
        <v>200</v>
      </c>
      <c r="W143" s="43">
        <f>Todas!W143</f>
        <v>50</v>
      </c>
      <c r="X143" s="43">
        <f>Todas!X143</f>
        <v>3540</v>
      </c>
      <c r="Y143" s="43">
        <f>Todas!Y143</f>
        <v>0</v>
      </c>
      <c r="Z143" s="43">
        <f>Todas!Z143</f>
        <v>0</v>
      </c>
    </row>
    <row r="144" spans="1:26" x14ac:dyDescent="0.25">
      <c r="A144" s="43">
        <v>141</v>
      </c>
      <c r="B144" s="43" t="str">
        <f>Todas!B144</f>
        <v>lcps-025</v>
      </c>
      <c r="C144" s="43">
        <f>Todas!C144</f>
        <v>1</v>
      </c>
      <c r="D144" s="43" t="str">
        <f>Todas!D144</f>
        <v>A</v>
      </c>
      <c r="E144" s="43" t="str">
        <f>Todas!E144</f>
        <v>LUVA DE CORRER PVC JUNTA ELÁSTICA COM ANÉIS DE BORRRACHA PARA TUBO SOLDÁVEL DE 25 mm NORMAS: - NBR 5648</v>
      </c>
      <c r="F144" s="43" t="str">
        <f>Todas!F144</f>
        <v xml:space="preserve">Un </v>
      </c>
      <c r="G144" s="43">
        <f>Todas!G144</f>
        <v>0</v>
      </c>
      <c r="H144" s="43">
        <f>Todas!H144</f>
        <v>0</v>
      </c>
      <c r="I144" s="43">
        <f>Todas!I144</f>
        <v>500</v>
      </c>
      <c r="J144" s="43">
        <f>Todas!J144</f>
        <v>0</v>
      </c>
      <c r="K144" s="43">
        <f>Todas!K144</f>
        <v>0</v>
      </c>
      <c r="L144" s="43">
        <f>Todas!L144</f>
        <v>100</v>
      </c>
      <c r="M144" s="43">
        <f>Todas!M144</f>
        <v>0</v>
      </c>
      <c r="N144" s="43">
        <f>Todas!N144</f>
        <v>0</v>
      </c>
      <c r="O144" s="43">
        <f>Todas!O144</f>
        <v>0</v>
      </c>
      <c r="P144" s="43">
        <f>Todas!P144</f>
        <v>0</v>
      </c>
      <c r="Q144" s="43">
        <f>Todas!Q144</f>
        <v>0</v>
      </c>
      <c r="R144" s="43">
        <f>Todas!R144</f>
        <v>0</v>
      </c>
      <c r="S144" s="43">
        <f>Todas!S144</f>
        <v>50</v>
      </c>
      <c r="T144" s="43">
        <f>Todas!T144</f>
        <v>30</v>
      </c>
      <c r="U144" s="43">
        <f>Todas!U144</f>
        <v>0</v>
      </c>
      <c r="V144" s="43">
        <f>Todas!V144</f>
        <v>150</v>
      </c>
      <c r="W144" s="43">
        <f>Todas!W144</f>
        <v>0</v>
      </c>
      <c r="X144" s="43">
        <f>Todas!X144</f>
        <v>830</v>
      </c>
      <c r="Y144" s="43">
        <f>Todas!Y144</f>
        <v>0</v>
      </c>
      <c r="Z144" s="43">
        <f>Todas!Z144</f>
        <v>0</v>
      </c>
    </row>
    <row r="145" spans="1:26" x14ac:dyDescent="0.25">
      <c r="A145" s="43">
        <v>142</v>
      </c>
      <c r="B145" s="43" t="str">
        <f>Todas!B145</f>
        <v>lcps-032</v>
      </c>
      <c r="C145" s="43">
        <f>Todas!C145</f>
        <v>1</v>
      </c>
      <c r="D145" s="43" t="str">
        <f>Todas!D145</f>
        <v>A</v>
      </c>
      <c r="E145" s="43" t="str">
        <f>Todas!E145</f>
        <v>LUVA DE CORRER PVC JUNTA ELÁSTICA COM ANÉIS DE BORRRACHA PARA TUBO SOLDÁVEL DE 32 mm  NORMAS: - NBR 5648</v>
      </c>
      <c r="F145" s="43" t="str">
        <f>Todas!F145</f>
        <v xml:space="preserve">Un </v>
      </c>
      <c r="G145" s="43">
        <f>Todas!G145</f>
        <v>100</v>
      </c>
      <c r="H145" s="43">
        <f>Todas!H145</f>
        <v>0</v>
      </c>
      <c r="I145" s="43">
        <f>Todas!I145</f>
        <v>200</v>
      </c>
      <c r="J145" s="43">
        <f>Todas!J145</f>
        <v>10</v>
      </c>
      <c r="K145" s="43">
        <f>Todas!K145</f>
        <v>0</v>
      </c>
      <c r="L145" s="43">
        <f>Todas!L145</f>
        <v>100</v>
      </c>
      <c r="M145" s="43">
        <f>Todas!M145</f>
        <v>0</v>
      </c>
      <c r="N145" s="43">
        <f>Todas!N145</f>
        <v>50</v>
      </c>
      <c r="O145" s="43">
        <f>Todas!O145</f>
        <v>0</v>
      </c>
      <c r="P145" s="43">
        <f>Todas!P145</f>
        <v>50</v>
      </c>
      <c r="Q145" s="43">
        <f>Todas!Q145</f>
        <v>0</v>
      </c>
      <c r="R145" s="43">
        <f>Todas!R145</f>
        <v>50</v>
      </c>
      <c r="S145" s="43">
        <f>Todas!S145</f>
        <v>50</v>
      </c>
      <c r="T145" s="43">
        <f>Todas!T145</f>
        <v>30</v>
      </c>
      <c r="U145" s="43">
        <f>Todas!U145</f>
        <v>0</v>
      </c>
      <c r="V145" s="43">
        <f>Todas!V145</f>
        <v>0</v>
      </c>
      <c r="W145" s="43">
        <f>Todas!W145</f>
        <v>10</v>
      </c>
      <c r="X145" s="43">
        <f>Todas!X145</f>
        <v>650</v>
      </c>
      <c r="Y145" s="43">
        <f>Todas!Y145</f>
        <v>0</v>
      </c>
      <c r="Z145" s="43">
        <f>Todas!Z145</f>
        <v>0</v>
      </c>
    </row>
    <row r="146" spans="1:26" x14ac:dyDescent="0.25">
      <c r="A146" s="43">
        <v>143</v>
      </c>
      <c r="B146" s="43" t="str">
        <f>Todas!B146</f>
        <v>lcps-040</v>
      </c>
      <c r="C146" s="43">
        <f>Todas!C146</f>
        <v>1</v>
      </c>
      <c r="D146" s="43" t="str">
        <f>Todas!D146</f>
        <v>A</v>
      </c>
      <c r="E146" s="43" t="str">
        <f>Todas!E146</f>
        <v>LUVA DE CORRER PVC JUNTA ELÁSTICA COM ANÉIS DE BORRRACHA PARA TUBO SOLDÁVEL DE 40 mm  NORMAS: - NBR 5648</v>
      </c>
      <c r="F146" s="43" t="str">
        <f>Todas!F146</f>
        <v xml:space="preserve">Un </v>
      </c>
      <c r="G146" s="43">
        <f>Todas!G146</f>
        <v>0</v>
      </c>
      <c r="H146" s="43">
        <f>Todas!H146</f>
        <v>0</v>
      </c>
      <c r="I146" s="43">
        <f>Todas!I146</f>
        <v>150</v>
      </c>
      <c r="J146" s="43">
        <f>Todas!J146</f>
        <v>0</v>
      </c>
      <c r="K146" s="43">
        <f>Todas!K146</f>
        <v>0</v>
      </c>
      <c r="L146" s="43">
        <f>Todas!L146</f>
        <v>0</v>
      </c>
      <c r="M146" s="43">
        <f>Todas!M146</f>
        <v>0</v>
      </c>
      <c r="N146" s="43">
        <f>Todas!N146</f>
        <v>0</v>
      </c>
      <c r="O146" s="43">
        <f>Todas!O146</f>
        <v>0</v>
      </c>
      <c r="P146" s="43">
        <f>Todas!P146</f>
        <v>60</v>
      </c>
      <c r="Q146" s="43">
        <f>Todas!Q146</f>
        <v>0</v>
      </c>
      <c r="R146" s="43">
        <f>Todas!R146</f>
        <v>0</v>
      </c>
      <c r="S146" s="43">
        <f>Todas!S146</f>
        <v>20</v>
      </c>
      <c r="T146" s="43">
        <f>Todas!T146</f>
        <v>20</v>
      </c>
      <c r="U146" s="43">
        <f>Todas!U146</f>
        <v>0</v>
      </c>
      <c r="V146" s="43">
        <f>Todas!V146</f>
        <v>50</v>
      </c>
      <c r="W146" s="43">
        <f>Todas!W146</f>
        <v>0</v>
      </c>
      <c r="X146" s="43">
        <f>Todas!X146</f>
        <v>300</v>
      </c>
      <c r="Y146" s="43">
        <f>Todas!Y146</f>
        <v>0</v>
      </c>
      <c r="Z146" s="43">
        <f>Todas!Z146</f>
        <v>0</v>
      </c>
    </row>
    <row r="147" spans="1:26" x14ac:dyDescent="0.25">
      <c r="A147" s="43">
        <v>144</v>
      </c>
      <c r="B147" s="43" t="str">
        <f>Todas!B147</f>
        <v>lcps-050</v>
      </c>
      <c r="C147" s="43">
        <f>Todas!C147</f>
        <v>1</v>
      </c>
      <c r="D147" s="43" t="str">
        <f>Todas!D147</f>
        <v>A</v>
      </c>
      <c r="E147" s="43" t="str">
        <f>Todas!E147</f>
        <v>LUVA DE CORRER PVC JUNTA ELÁSTICA COM ANÉIS DE BORRRACHA PARA TUBO SOLDÁVEL DE 50 mm  NORMAS: - NBR 5648</v>
      </c>
      <c r="F147" s="43" t="str">
        <f>Todas!F147</f>
        <v xml:space="preserve">Un </v>
      </c>
      <c r="G147" s="43">
        <f>Todas!G147</f>
        <v>0</v>
      </c>
      <c r="H147" s="43">
        <f>Todas!H147</f>
        <v>0</v>
      </c>
      <c r="I147" s="43">
        <f>Todas!I147</f>
        <v>0</v>
      </c>
      <c r="J147" s="43">
        <f>Todas!J147</f>
        <v>0</v>
      </c>
      <c r="K147" s="43">
        <f>Todas!K147</f>
        <v>0</v>
      </c>
      <c r="L147" s="43">
        <f>Todas!L147</f>
        <v>0</v>
      </c>
      <c r="M147" s="43">
        <f>Todas!M147</f>
        <v>0</v>
      </c>
      <c r="N147" s="43">
        <f>Todas!N147</f>
        <v>0</v>
      </c>
      <c r="O147" s="43">
        <f>Todas!O147</f>
        <v>20</v>
      </c>
      <c r="P147" s="43">
        <f>Todas!P147</f>
        <v>30</v>
      </c>
      <c r="Q147" s="43">
        <f>Todas!Q147</f>
        <v>0</v>
      </c>
      <c r="R147" s="43">
        <f>Todas!R147</f>
        <v>0</v>
      </c>
      <c r="S147" s="43">
        <f>Todas!S147</f>
        <v>50</v>
      </c>
      <c r="T147" s="43">
        <f>Todas!T147</f>
        <v>0</v>
      </c>
      <c r="U147" s="43">
        <f>Todas!U147</f>
        <v>0</v>
      </c>
      <c r="V147" s="43">
        <f>Todas!V147</f>
        <v>0</v>
      </c>
      <c r="W147" s="43">
        <f>Todas!W147</f>
        <v>0</v>
      </c>
      <c r="X147" s="43">
        <f>Todas!X147</f>
        <v>100</v>
      </c>
      <c r="Y147" s="43">
        <f>Todas!Y147</f>
        <v>0</v>
      </c>
      <c r="Z147" s="43">
        <f>Todas!Z147</f>
        <v>0</v>
      </c>
    </row>
    <row r="148" spans="1:26" x14ac:dyDescent="0.25">
      <c r="A148" s="43">
        <v>145</v>
      </c>
      <c r="B148" s="43" t="str">
        <f>Todas!B148</f>
        <v>lcps-060</v>
      </c>
      <c r="C148" s="43">
        <f>Todas!C148</f>
        <v>1</v>
      </c>
      <c r="D148" s="43" t="str">
        <f>Todas!D148</f>
        <v>A</v>
      </c>
      <c r="E148" s="43" t="str">
        <f>Todas!E148</f>
        <v>LUVA DE CORRER PVC JUNTA ELÁSTICA COM ANÉIS DE BORRRACHA PARA TUBO SOLDÁVEL DE 60 mm  NORMAS: - NBR 5648</v>
      </c>
      <c r="F148" s="43" t="str">
        <f>Todas!F148</f>
        <v xml:space="preserve">Un </v>
      </c>
      <c r="G148" s="43">
        <f>Todas!G148</f>
        <v>0</v>
      </c>
      <c r="H148" s="43">
        <f>Todas!H148</f>
        <v>0</v>
      </c>
      <c r="I148" s="43">
        <f>Todas!I148</f>
        <v>0</v>
      </c>
      <c r="J148" s="43">
        <f>Todas!J148</f>
        <v>0</v>
      </c>
      <c r="K148" s="43">
        <f>Todas!K148</f>
        <v>0</v>
      </c>
      <c r="L148" s="43">
        <f>Todas!L148</f>
        <v>0</v>
      </c>
      <c r="M148" s="43">
        <f>Todas!M148</f>
        <v>0</v>
      </c>
      <c r="N148" s="43">
        <f>Todas!N148</f>
        <v>0</v>
      </c>
      <c r="O148" s="43">
        <f>Todas!O148</f>
        <v>0</v>
      </c>
      <c r="P148" s="43">
        <f>Todas!P148</f>
        <v>0</v>
      </c>
      <c r="Q148" s="43">
        <f>Todas!Q148</f>
        <v>0</v>
      </c>
      <c r="R148" s="43">
        <f>Todas!R148</f>
        <v>0</v>
      </c>
      <c r="S148" s="43">
        <f>Todas!S148</f>
        <v>0</v>
      </c>
      <c r="T148" s="43">
        <f>Todas!T148</f>
        <v>0</v>
      </c>
      <c r="U148" s="43">
        <f>Todas!U148</f>
        <v>200</v>
      </c>
      <c r="V148" s="43">
        <f>Todas!V148</f>
        <v>0</v>
      </c>
      <c r="W148" s="43">
        <f>Todas!W148</f>
        <v>0</v>
      </c>
      <c r="X148" s="43">
        <f>Todas!X148</f>
        <v>200</v>
      </c>
      <c r="Y148" s="43">
        <f>Todas!Y148</f>
        <v>0</v>
      </c>
      <c r="Z148" s="43">
        <f>Todas!Z148</f>
        <v>0</v>
      </c>
    </row>
    <row r="149" spans="1:26" x14ac:dyDescent="0.25">
      <c r="A149" s="43">
        <v>146</v>
      </c>
      <c r="B149" s="43" t="str">
        <f>Todas!B149</f>
        <v>lcps-075</v>
      </c>
      <c r="C149" s="43">
        <f>Todas!C149</f>
        <v>1</v>
      </c>
      <c r="D149" s="43" t="str">
        <f>Todas!D149</f>
        <v>A</v>
      </c>
      <c r="E149" s="43" t="str">
        <f>Todas!E149</f>
        <v>LUVA DE CORRER PVC/PBA BOLSA/BOLSA JUNTA ELÁSTICA COM ANEIS DE BORRACHA DE 75 mm  NORMAS: - NBR 5647/1</v>
      </c>
      <c r="F149" s="43" t="str">
        <f>Todas!F149</f>
        <v xml:space="preserve">Un </v>
      </c>
      <c r="G149" s="43">
        <f>Todas!G149</f>
        <v>0</v>
      </c>
      <c r="H149" s="43">
        <f>Todas!H149</f>
        <v>0</v>
      </c>
      <c r="I149" s="43">
        <f>Todas!I149</f>
        <v>0</v>
      </c>
      <c r="J149" s="43">
        <f>Todas!J149</f>
        <v>0</v>
      </c>
      <c r="K149" s="43">
        <f>Todas!K149</f>
        <v>0</v>
      </c>
      <c r="L149" s="43">
        <f>Todas!L149</f>
        <v>0</v>
      </c>
      <c r="M149" s="43">
        <f>Todas!M149</f>
        <v>0</v>
      </c>
      <c r="N149" s="43">
        <f>Todas!N149</f>
        <v>10</v>
      </c>
      <c r="O149" s="43">
        <f>Todas!O149</f>
        <v>0</v>
      </c>
      <c r="P149" s="43">
        <f>Todas!P149</f>
        <v>0</v>
      </c>
      <c r="Q149" s="43">
        <f>Todas!Q149</f>
        <v>0</v>
      </c>
      <c r="R149" s="43">
        <f>Todas!R149</f>
        <v>0</v>
      </c>
      <c r="S149" s="43">
        <f>Todas!S149</f>
        <v>20</v>
      </c>
      <c r="T149" s="43">
        <f>Todas!T149</f>
        <v>0</v>
      </c>
      <c r="U149" s="43">
        <f>Todas!U149</f>
        <v>0</v>
      </c>
      <c r="V149" s="43">
        <f>Todas!V149</f>
        <v>30</v>
      </c>
      <c r="W149" s="43">
        <f>Todas!W149</f>
        <v>0</v>
      </c>
      <c r="X149" s="43">
        <f>Todas!X149</f>
        <v>60</v>
      </c>
      <c r="Y149" s="43">
        <f>Todas!Y149</f>
        <v>0</v>
      </c>
      <c r="Z149" s="43">
        <f>Todas!Z149</f>
        <v>0</v>
      </c>
    </row>
    <row r="150" spans="1:26" x14ac:dyDescent="0.25">
      <c r="A150" s="43">
        <v>147</v>
      </c>
      <c r="B150" s="43" t="str">
        <f>Todas!B150</f>
        <v>lcps-100</v>
      </c>
      <c r="C150" s="43">
        <f>Todas!C150</f>
        <v>1</v>
      </c>
      <c r="D150" s="43" t="str">
        <f>Todas!D150</f>
        <v>A</v>
      </c>
      <c r="E150" s="43" t="str">
        <f>Todas!E150</f>
        <v>LUVA DE CORRER PVC DN-100MM X DE-110MM C/ ANÉIS DE BORRACHA NORMAS: - NBR 5648</v>
      </c>
      <c r="F150" s="43" t="str">
        <f>Todas!F150</f>
        <v xml:space="preserve">Un </v>
      </c>
      <c r="G150" s="43">
        <f>Todas!G150</f>
        <v>0</v>
      </c>
      <c r="H150" s="43">
        <f>Todas!H150</f>
        <v>0</v>
      </c>
      <c r="I150" s="43">
        <f>Todas!I150</f>
        <v>0</v>
      </c>
      <c r="J150" s="43">
        <f>Todas!J150</f>
        <v>0</v>
      </c>
      <c r="K150" s="43">
        <f>Todas!K150</f>
        <v>0</v>
      </c>
      <c r="L150" s="43">
        <f>Todas!L150</f>
        <v>0</v>
      </c>
      <c r="M150" s="43">
        <f>Todas!M150</f>
        <v>0</v>
      </c>
      <c r="N150" s="43">
        <f>Todas!N150</f>
        <v>20</v>
      </c>
      <c r="O150" s="43">
        <f>Todas!O150</f>
        <v>0</v>
      </c>
      <c r="P150" s="43">
        <f>Todas!P150</f>
        <v>0</v>
      </c>
      <c r="Q150" s="43">
        <f>Todas!Q150</f>
        <v>0</v>
      </c>
      <c r="R150" s="43">
        <f>Todas!R150</f>
        <v>0</v>
      </c>
      <c r="S150" s="43">
        <f>Todas!S150</f>
        <v>50</v>
      </c>
      <c r="T150" s="43">
        <f>Todas!T150</f>
        <v>0</v>
      </c>
      <c r="U150" s="43">
        <f>Todas!U150</f>
        <v>100</v>
      </c>
      <c r="V150" s="43">
        <f>Todas!V150</f>
        <v>0</v>
      </c>
      <c r="W150" s="43">
        <f>Todas!W150</f>
        <v>0</v>
      </c>
      <c r="X150" s="43">
        <f>Todas!X150</f>
        <v>170</v>
      </c>
      <c r="Y150" s="43">
        <f>Todas!Y150</f>
        <v>0</v>
      </c>
      <c r="Z150" s="43">
        <f>Todas!Z150</f>
        <v>0</v>
      </c>
    </row>
    <row r="151" spans="1:26" x14ac:dyDescent="0.25">
      <c r="A151" s="43">
        <v>148</v>
      </c>
      <c r="B151" s="43" t="str">
        <f>Todas!B151</f>
        <v>lplr-020</v>
      </c>
      <c r="C151" s="43">
        <f>Todas!C151</f>
        <v>1</v>
      </c>
      <c r="D151" s="43" t="str">
        <f>Todas!D151</f>
        <v>A</v>
      </c>
      <c r="E151" s="43" t="str">
        <f>Todas!E151</f>
        <v>LUVA PVC L/R 20mm X ½”  bucha de latão NORMAS: NBR 5648</v>
      </c>
      <c r="F151" s="43" t="str">
        <f>Todas!F151</f>
        <v xml:space="preserve">Un </v>
      </c>
      <c r="G151" s="43">
        <f>Todas!G151</f>
        <v>1500</v>
      </c>
      <c r="H151" s="43">
        <f>Todas!H151</f>
        <v>0</v>
      </c>
      <c r="I151" s="43">
        <f>Todas!I151</f>
        <v>1000</v>
      </c>
      <c r="J151" s="43">
        <f>Todas!J151</f>
        <v>0</v>
      </c>
      <c r="K151" s="43">
        <f>Todas!K151</f>
        <v>0</v>
      </c>
      <c r="L151" s="43">
        <f>Todas!L151</f>
        <v>0</v>
      </c>
      <c r="M151" s="43">
        <f>Todas!M151</f>
        <v>0</v>
      </c>
      <c r="N151" s="43">
        <f>Todas!N151</f>
        <v>0</v>
      </c>
      <c r="O151" s="43">
        <f>Todas!O151</f>
        <v>500</v>
      </c>
      <c r="P151" s="43">
        <f>Todas!P151</f>
        <v>0</v>
      </c>
      <c r="Q151" s="43">
        <f>Todas!Q151</f>
        <v>0</v>
      </c>
      <c r="R151" s="43">
        <f>Todas!R151</f>
        <v>0</v>
      </c>
      <c r="S151" s="43">
        <f>Todas!S151</f>
        <v>0</v>
      </c>
      <c r="T151" s="43">
        <f>Todas!T151</f>
        <v>0</v>
      </c>
      <c r="U151" s="43">
        <f>Todas!U151</f>
        <v>0</v>
      </c>
      <c r="V151" s="43">
        <f>Todas!V151</f>
        <v>0</v>
      </c>
      <c r="W151" s="43">
        <f>Todas!W151</f>
        <v>0</v>
      </c>
      <c r="X151" s="43">
        <f>Todas!X151</f>
        <v>3000</v>
      </c>
      <c r="Y151" s="43">
        <f>Todas!Y151</f>
        <v>0</v>
      </c>
      <c r="Z151" s="43">
        <f>Todas!Z151</f>
        <v>0</v>
      </c>
    </row>
    <row r="152" spans="1:26" x14ac:dyDescent="0.25">
      <c r="A152" s="43">
        <v>149</v>
      </c>
      <c r="B152" s="43" t="str">
        <f>Todas!B152</f>
        <v>lplr-020</v>
      </c>
      <c r="C152" s="43">
        <f>Todas!C152</f>
        <v>1</v>
      </c>
      <c r="D152" s="43" t="str">
        <f>Todas!D152</f>
        <v>A</v>
      </c>
      <c r="E152" s="43" t="str">
        <f>Todas!E152</f>
        <v>LUVA PVC L/R 20mm X ½”  NORMAS: NBR 5648</v>
      </c>
      <c r="F152" s="43" t="str">
        <f>Todas!F152</f>
        <v xml:space="preserve">Un </v>
      </c>
      <c r="G152" s="43">
        <f>Todas!G152</f>
        <v>0</v>
      </c>
      <c r="H152" s="43">
        <f>Todas!H152</f>
        <v>0</v>
      </c>
      <c r="I152" s="43">
        <f>Todas!I152</f>
        <v>3000</v>
      </c>
      <c r="J152" s="43">
        <f>Todas!J152</f>
        <v>0</v>
      </c>
      <c r="K152" s="43">
        <f>Todas!K152</f>
        <v>0</v>
      </c>
      <c r="L152" s="43">
        <f>Todas!L152</f>
        <v>400</v>
      </c>
      <c r="M152" s="43">
        <f>Todas!M152</f>
        <v>0</v>
      </c>
      <c r="N152" s="43">
        <f>Todas!N152</f>
        <v>0</v>
      </c>
      <c r="O152" s="43">
        <f>Todas!O152</f>
        <v>0</v>
      </c>
      <c r="P152" s="43">
        <f>Todas!P152</f>
        <v>0</v>
      </c>
      <c r="Q152" s="43">
        <f>Todas!Q152</f>
        <v>0</v>
      </c>
      <c r="R152" s="43">
        <f>Todas!R152</f>
        <v>0</v>
      </c>
      <c r="S152" s="43">
        <f>Todas!S152</f>
        <v>1000</v>
      </c>
      <c r="T152" s="43">
        <f>Todas!T152</f>
        <v>500</v>
      </c>
      <c r="U152" s="43">
        <f>Todas!U152</f>
        <v>2000</v>
      </c>
      <c r="V152" s="43">
        <f>Todas!V152</f>
        <v>500</v>
      </c>
      <c r="W152" s="43">
        <f>Todas!W152</f>
        <v>50</v>
      </c>
      <c r="X152" s="43">
        <f>Todas!X152</f>
        <v>7450</v>
      </c>
      <c r="Y152" s="43">
        <f>Todas!Y152</f>
        <v>0</v>
      </c>
      <c r="Z152" s="43">
        <f>Todas!Z152</f>
        <v>0</v>
      </c>
    </row>
    <row r="153" spans="1:26" x14ac:dyDescent="0.25">
      <c r="A153" s="43">
        <v>150</v>
      </c>
      <c r="B153" s="43" t="str">
        <f>Todas!B153</f>
        <v>lplr-025</v>
      </c>
      <c r="C153" s="43">
        <f>Todas!C153</f>
        <v>1</v>
      </c>
      <c r="D153" s="43" t="str">
        <f>Todas!D153</f>
        <v>A</v>
      </c>
      <c r="E153" s="43" t="str">
        <f>Todas!E153</f>
        <v>LUVA DE PVC SOLDÁVEL E ROSCÁVEL 25MM X 1/2"</v>
      </c>
      <c r="F153" s="43" t="str">
        <f>Todas!F153</f>
        <v xml:space="preserve">Un </v>
      </c>
      <c r="G153" s="43">
        <f>Todas!G153</f>
        <v>0</v>
      </c>
      <c r="H153" s="43">
        <f>Todas!H153</f>
        <v>0</v>
      </c>
      <c r="I153" s="43">
        <f>Todas!I153</f>
        <v>0</v>
      </c>
      <c r="J153" s="43">
        <f>Todas!J153</f>
        <v>0</v>
      </c>
      <c r="K153" s="43">
        <f>Todas!K153</f>
        <v>0</v>
      </c>
      <c r="L153" s="43">
        <f>Todas!L153</f>
        <v>0</v>
      </c>
      <c r="M153" s="43">
        <f>Todas!M153</f>
        <v>0</v>
      </c>
      <c r="N153" s="43">
        <f>Todas!N153</f>
        <v>0</v>
      </c>
      <c r="O153" s="43">
        <f>Todas!O153</f>
        <v>0</v>
      </c>
      <c r="P153" s="43">
        <f>Todas!P153</f>
        <v>0</v>
      </c>
      <c r="Q153" s="43">
        <f>Todas!Q153</f>
        <v>0</v>
      </c>
      <c r="R153" s="43">
        <f>Todas!R153</f>
        <v>0</v>
      </c>
      <c r="S153" s="43">
        <f>Todas!S153</f>
        <v>0</v>
      </c>
      <c r="T153" s="43">
        <f>Todas!T153</f>
        <v>0</v>
      </c>
      <c r="U153" s="43">
        <f>Todas!U153</f>
        <v>500</v>
      </c>
      <c r="V153" s="43">
        <f>Todas!V153</f>
        <v>200</v>
      </c>
      <c r="W153" s="43">
        <f>Todas!W153</f>
        <v>0</v>
      </c>
      <c r="X153" s="43">
        <f>Todas!X153</f>
        <v>700</v>
      </c>
      <c r="Y153" s="43">
        <f>Todas!Y153</f>
        <v>0</v>
      </c>
      <c r="Z153" s="43">
        <f>Todas!Z153</f>
        <v>0</v>
      </c>
    </row>
    <row r="154" spans="1:26" x14ac:dyDescent="0.25">
      <c r="A154" s="43">
        <v>151</v>
      </c>
      <c r="B154" s="43" t="str">
        <f>Todas!B154</f>
        <v>lplr-025</v>
      </c>
      <c r="C154" s="43">
        <f>Todas!C154</f>
        <v>1</v>
      </c>
      <c r="D154" s="43" t="str">
        <f>Todas!D154</f>
        <v>A</v>
      </c>
      <c r="E154" s="43" t="str">
        <f>Todas!E154</f>
        <v>LUVA DE PVC SOLDÁVEL E ROSCÁVEL 25MM X 3/4”</v>
      </c>
      <c r="F154" s="43" t="str">
        <f>Todas!F154</f>
        <v xml:space="preserve">Un </v>
      </c>
      <c r="G154" s="43">
        <f>Todas!G154</f>
        <v>0</v>
      </c>
      <c r="H154" s="43">
        <f>Todas!H154</f>
        <v>0</v>
      </c>
      <c r="I154" s="43">
        <f>Todas!I154</f>
        <v>1000</v>
      </c>
      <c r="J154" s="43">
        <f>Todas!J154</f>
        <v>0</v>
      </c>
      <c r="K154" s="43">
        <f>Todas!K154</f>
        <v>0</v>
      </c>
      <c r="L154" s="43">
        <f>Todas!L154</f>
        <v>0</v>
      </c>
      <c r="M154" s="43">
        <f>Todas!M154</f>
        <v>0</v>
      </c>
      <c r="N154" s="43">
        <f>Todas!N154</f>
        <v>0</v>
      </c>
      <c r="O154" s="43">
        <f>Todas!O154</f>
        <v>0</v>
      </c>
      <c r="P154" s="43">
        <f>Todas!P154</f>
        <v>100</v>
      </c>
      <c r="Q154" s="43">
        <f>Todas!Q154</f>
        <v>0</v>
      </c>
      <c r="R154" s="43">
        <f>Todas!R154</f>
        <v>0</v>
      </c>
      <c r="S154" s="43">
        <f>Todas!S154</f>
        <v>50</v>
      </c>
      <c r="T154" s="43">
        <f>Todas!T154</f>
        <v>0</v>
      </c>
      <c r="U154" s="43">
        <f>Todas!U154</f>
        <v>0</v>
      </c>
      <c r="V154" s="43">
        <f>Todas!V154</f>
        <v>0</v>
      </c>
      <c r="W154" s="43">
        <f>Todas!W154</f>
        <v>10</v>
      </c>
      <c r="X154" s="43">
        <f>Todas!X154</f>
        <v>1160</v>
      </c>
      <c r="Y154" s="43">
        <f>Todas!Y154</f>
        <v>0</v>
      </c>
      <c r="Z154" s="43">
        <f>Todas!Z154</f>
        <v>0</v>
      </c>
    </row>
    <row r="155" spans="1:26" x14ac:dyDescent="0.25">
      <c r="A155" s="43">
        <v>152</v>
      </c>
      <c r="B155" s="43" t="str">
        <f>Todas!B155</f>
        <v>lplr-032</v>
      </c>
      <c r="C155" s="43">
        <f>Todas!C155</f>
        <v>1</v>
      </c>
      <c r="D155" s="43" t="str">
        <f>Todas!D155</f>
        <v>A</v>
      </c>
      <c r="E155" s="43" t="str">
        <f>Todas!E155</f>
        <v>LUVA DE PVC SOLDÁVEL E ROSCÁVEL 32MM X 1”</v>
      </c>
      <c r="F155" s="43" t="str">
        <f>Todas!F155</f>
        <v xml:space="preserve">Un </v>
      </c>
      <c r="G155" s="43">
        <f>Todas!G155</f>
        <v>0</v>
      </c>
      <c r="H155" s="43">
        <f>Todas!H155</f>
        <v>0</v>
      </c>
      <c r="I155" s="43">
        <f>Todas!I155</f>
        <v>300</v>
      </c>
      <c r="J155" s="43">
        <f>Todas!J155</f>
        <v>0</v>
      </c>
      <c r="K155" s="43">
        <f>Todas!K155</f>
        <v>0</v>
      </c>
      <c r="L155" s="43">
        <f>Todas!L155</f>
        <v>40</v>
      </c>
      <c r="M155" s="43">
        <f>Todas!M155</f>
        <v>0</v>
      </c>
      <c r="N155" s="43">
        <f>Todas!N155</f>
        <v>0</v>
      </c>
      <c r="O155" s="43">
        <f>Todas!O155</f>
        <v>0</v>
      </c>
      <c r="P155" s="43">
        <f>Todas!P155</f>
        <v>100</v>
      </c>
      <c r="Q155" s="43">
        <f>Todas!Q155</f>
        <v>0</v>
      </c>
      <c r="R155" s="43">
        <f>Todas!R155</f>
        <v>0</v>
      </c>
      <c r="S155" s="43">
        <f>Todas!S155</f>
        <v>30</v>
      </c>
      <c r="T155" s="43">
        <f>Todas!T155</f>
        <v>0</v>
      </c>
      <c r="U155" s="43">
        <f>Todas!U155</f>
        <v>300</v>
      </c>
      <c r="V155" s="43">
        <f>Todas!V155</f>
        <v>0</v>
      </c>
      <c r="W155" s="43">
        <f>Todas!W155</f>
        <v>0</v>
      </c>
      <c r="X155" s="43">
        <f>Todas!X155</f>
        <v>770</v>
      </c>
      <c r="Y155" s="43">
        <f>Todas!Y155</f>
        <v>0</v>
      </c>
      <c r="Z155" s="43">
        <f>Todas!Z155</f>
        <v>0</v>
      </c>
    </row>
    <row r="156" spans="1:26" x14ac:dyDescent="0.25">
      <c r="A156" s="43">
        <v>153</v>
      </c>
      <c r="B156" s="43" t="str">
        <f>Todas!B156</f>
        <v>lpr-020</v>
      </c>
      <c r="C156" s="43">
        <f>Todas!C156</f>
        <v>1</v>
      </c>
      <c r="D156" s="43" t="str">
        <f>Todas!D156</f>
        <v>A</v>
      </c>
      <c r="E156" s="43" t="str">
        <f>Todas!E156</f>
        <v>LUVA ROSCÁVEL BRANCA PVC de 1/2”  NORMAS: - NBR 5648</v>
      </c>
      <c r="F156" s="43" t="str">
        <f>Todas!F156</f>
        <v xml:space="preserve">Un </v>
      </c>
      <c r="G156" s="43">
        <f>Todas!G156</f>
        <v>0</v>
      </c>
      <c r="H156" s="43">
        <f>Todas!H156</f>
        <v>0</v>
      </c>
      <c r="I156" s="43">
        <f>Todas!I156</f>
        <v>1500</v>
      </c>
      <c r="J156" s="43">
        <f>Todas!J156</f>
        <v>100</v>
      </c>
      <c r="K156" s="43">
        <f>Todas!K156</f>
        <v>0</v>
      </c>
      <c r="L156" s="43">
        <f>Todas!L156</f>
        <v>0</v>
      </c>
      <c r="M156" s="43">
        <f>Todas!M156</f>
        <v>0</v>
      </c>
      <c r="N156" s="43">
        <f>Todas!N156</f>
        <v>0</v>
      </c>
      <c r="O156" s="43">
        <f>Todas!O156</f>
        <v>0</v>
      </c>
      <c r="P156" s="43">
        <f>Todas!P156</f>
        <v>0</v>
      </c>
      <c r="Q156" s="43">
        <f>Todas!Q156</f>
        <v>0</v>
      </c>
      <c r="R156" s="43">
        <f>Todas!R156</f>
        <v>500</v>
      </c>
      <c r="S156" s="43">
        <f>Todas!S156</f>
        <v>0</v>
      </c>
      <c r="T156" s="43">
        <f>Todas!T156</f>
        <v>300</v>
      </c>
      <c r="U156" s="43">
        <f>Todas!U156</f>
        <v>500</v>
      </c>
      <c r="V156" s="43">
        <f>Todas!V156</f>
        <v>0</v>
      </c>
      <c r="W156" s="43">
        <f>Todas!W156</f>
        <v>100</v>
      </c>
      <c r="X156" s="43">
        <f>Todas!X156</f>
        <v>3000</v>
      </c>
      <c r="Y156" s="43">
        <f>Todas!Y156</f>
        <v>0</v>
      </c>
      <c r="Z156" s="43">
        <f>Todas!Z156</f>
        <v>0</v>
      </c>
    </row>
    <row r="157" spans="1:26" x14ac:dyDescent="0.25">
      <c r="A157" s="43">
        <v>154</v>
      </c>
      <c r="B157" s="43" t="str">
        <f>Todas!B157</f>
        <v>lpr-025</v>
      </c>
      <c r="C157" s="43">
        <f>Todas!C157</f>
        <v>1</v>
      </c>
      <c r="D157" s="43" t="str">
        <f>Todas!D157</f>
        <v>A</v>
      </c>
      <c r="E157" s="43" t="str">
        <f>Todas!E157</f>
        <v>LUVA ROSCÁVEL BRANCA PVC de 3/4”   NORMAS: - NBR 5648</v>
      </c>
      <c r="F157" s="43" t="str">
        <f>Todas!F157</f>
        <v xml:space="preserve">Un </v>
      </c>
      <c r="G157" s="43">
        <f>Todas!G157</f>
        <v>0</v>
      </c>
      <c r="H157" s="43">
        <f>Todas!H157</f>
        <v>0</v>
      </c>
      <c r="I157" s="43">
        <f>Todas!I157</f>
        <v>100</v>
      </c>
      <c r="J157" s="43">
        <f>Todas!J157</f>
        <v>0</v>
      </c>
      <c r="K157" s="43">
        <f>Todas!K157</f>
        <v>0</v>
      </c>
      <c r="L157" s="43">
        <f>Todas!L157</f>
        <v>0</v>
      </c>
      <c r="M157" s="43">
        <f>Todas!M157</f>
        <v>0</v>
      </c>
      <c r="N157" s="43">
        <f>Todas!N157</f>
        <v>0</v>
      </c>
      <c r="O157" s="43">
        <f>Todas!O157</f>
        <v>0</v>
      </c>
      <c r="P157" s="43">
        <f>Todas!P157</f>
        <v>0</v>
      </c>
      <c r="Q157" s="43">
        <f>Todas!Q157</f>
        <v>0</v>
      </c>
      <c r="R157" s="43">
        <f>Todas!R157</f>
        <v>300</v>
      </c>
      <c r="S157" s="43">
        <f>Todas!S157</f>
        <v>0</v>
      </c>
      <c r="T157" s="43">
        <f>Todas!T157</f>
        <v>0</v>
      </c>
      <c r="U157" s="43">
        <f>Todas!U157</f>
        <v>0</v>
      </c>
      <c r="V157" s="43">
        <f>Todas!V157</f>
        <v>150</v>
      </c>
      <c r="W157" s="43">
        <f>Todas!W157</f>
        <v>100</v>
      </c>
      <c r="X157" s="43">
        <f>Todas!X157</f>
        <v>650</v>
      </c>
      <c r="Y157" s="43">
        <f>Todas!Y157</f>
        <v>0</v>
      </c>
      <c r="Z157" s="43">
        <f>Todas!Z157</f>
        <v>0</v>
      </c>
    </row>
    <row r="158" spans="1:26" x14ac:dyDescent="0.25">
      <c r="A158" s="43">
        <v>155</v>
      </c>
      <c r="B158" s="43" t="str">
        <f>Todas!B158</f>
        <v>lpr-025</v>
      </c>
      <c r="C158" s="43">
        <f>Todas!C158</f>
        <v>1</v>
      </c>
      <c r="D158" s="43" t="str">
        <f>Todas!D158</f>
        <v>A</v>
      </c>
      <c r="E158" s="43" t="str">
        <f>Todas!E158</f>
        <v>LUVA ROSCÁVEL BRANCA PVC de 3/4” X 1/2"   NORMAS: - NBR 5648</v>
      </c>
      <c r="F158" s="43" t="str">
        <f>Todas!F158</f>
        <v xml:space="preserve">Un </v>
      </c>
      <c r="G158" s="43">
        <f>Todas!G158</f>
        <v>0</v>
      </c>
      <c r="H158" s="43">
        <f>Todas!H158</f>
        <v>0</v>
      </c>
      <c r="I158" s="43">
        <f>Todas!I158</f>
        <v>0</v>
      </c>
      <c r="J158" s="43">
        <f>Todas!J158</f>
        <v>0</v>
      </c>
      <c r="K158" s="43">
        <f>Todas!K158</f>
        <v>0</v>
      </c>
      <c r="L158" s="43">
        <f>Todas!L158</f>
        <v>0</v>
      </c>
      <c r="M158" s="43">
        <f>Todas!M158</f>
        <v>0</v>
      </c>
      <c r="N158" s="43">
        <f>Todas!N158</f>
        <v>0</v>
      </c>
      <c r="O158" s="43">
        <f>Todas!O158</f>
        <v>0</v>
      </c>
      <c r="P158" s="43">
        <f>Todas!P158</f>
        <v>0</v>
      </c>
      <c r="Q158" s="43">
        <f>Todas!Q158</f>
        <v>0</v>
      </c>
      <c r="R158" s="43">
        <f>Todas!R158</f>
        <v>0</v>
      </c>
      <c r="S158" s="43">
        <f>Todas!S158</f>
        <v>0</v>
      </c>
      <c r="T158" s="43">
        <f>Todas!T158</f>
        <v>0</v>
      </c>
      <c r="U158" s="43">
        <f>Todas!U158</f>
        <v>0</v>
      </c>
      <c r="V158" s="43">
        <f>Todas!V158</f>
        <v>500</v>
      </c>
      <c r="W158" s="43">
        <f>Todas!W158</f>
        <v>0</v>
      </c>
      <c r="X158" s="43">
        <f>Todas!X158</f>
        <v>500</v>
      </c>
      <c r="Y158" s="43">
        <f>Todas!Y158</f>
        <v>0</v>
      </c>
      <c r="Z158" s="43">
        <f>Todas!Z158</f>
        <v>0</v>
      </c>
    </row>
    <row r="159" spans="1:26" x14ac:dyDescent="0.25">
      <c r="A159" s="43">
        <v>156</v>
      </c>
      <c r="B159" s="43" t="str">
        <f>Todas!B159</f>
        <v>lpr-032</v>
      </c>
      <c r="C159" s="43">
        <f>Todas!C159</f>
        <v>1</v>
      </c>
      <c r="D159" s="43" t="str">
        <f>Todas!D159</f>
        <v>A</v>
      </c>
      <c r="E159" s="43" t="str">
        <f>Todas!E159</f>
        <v>LUVA ROSCÁVEL PVC 1"  x 3/4” NORMAS: - NBR 5648</v>
      </c>
      <c r="F159" s="43" t="str">
        <f>Todas!F159</f>
        <v xml:space="preserve">Un </v>
      </c>
      <c r="G159" s="43">
        <f>Todas!G159</f>
        <v>0</v>
      </c>
      <c r="H159" s="43">
        <f>Todas!H159</f>
        <v>0</v>
      </c>
      <c r="I159" s="43">
        <f>Todas!I159</f>
        <v>0</v>
      </c>
      <c r="J159" s="43">
        <f>Todas!J159</f>
        <v>10</v>
      </c>
      <c r="K159" s="43">
        <f>Todas!K159</f>
        <v>0</v>
      </c>
      <c r="L159" s="43">
        <f>Todas!L159</f>
        <v>0</v>
      </c>
      <c r="M159" s="43">
        <f>Todas!M159</f>
        <v>0</v>
      </c>
      <c r="N159" s="43">
        <f>Todas!N159</f>
        <v>0</v>
      </c>
      <c r="O159" s="43">
        <f>Todas!O159</f>
        <v>0</v>
      </c>
      <c r="P159" s="43">
        <f>Todas!P159</f>
        <v>0</v>
      </c>
      <c r="Q159" s="43">
        <f>Todas!Q159</f>
        <v>0</v>
      </c>
      <c r="R159" s="43">
        <f>Todas!R159</f>
        <v>0</v>
      </c>
      <c r="S159" s="43">
        <f>Todas!S159</f>
        <v>0</v>
      </c>
      <c r="T159" s="43">
        <f>Todas!T159</f>
        <v>0</v>
      </c>
      <c r="U159" s="43">
        <f>Todas!U159</f>
        <v>0</v>
      </c>
      <c r="V159" s="43">
        <f>Todas!V159</f>
        <v>200</v>
      </c>
      <c r="W159" s="43">
        <f>Todas!W159</f>
        <v>0</v>
      </c>
      <c r="X159" s="43">
        <f>Todas!X159</f>
        <v>210</v>
      </c>
      <c r="Y159" s="43">
        <f>Todas!Y159</f>
        <v>0</v>
      </c>
      <c r="Z159" s="43">
        <f>Todas!Z159</f>
        <v>0</v>
      </c>
    </row>
    <row r="160" spans="1:26" x14ac:dyDescent="0.25">
      <c r="A160" s="43">
        <v>157</v>
      </c>
      <c r="B160" s="43" t="str">
        <f>Todas!B160</f>
        <v>lpr-032</v>
      </c>
      <c r="C160" s="43">
        <f>Todas!C160</f>
        <v>1</v>
      </c>
      <c r="D160" s="43" t="str">
        <f>Todas!D160</f>
        <v>A</v>
      </c>
      <c r="E160" s="43" t="str">
        <f>Todas!E160</f>
        <v>LUVA ROSCÁVEL PVC 1” NORMAS: - NBR 5648</v>
      </c>
      <c r="F160" s="43" t="str">
        <f>Todas!F160</f>
        <v xml:space="preserve">Un </v>
      </c>
      <c r="G160" s="43">
        <f>Todas!G160</f>
        <v>0</v>
      </c>
      <c r="H160" s="43">
        <f>Todas!H160</f>
        <v>0</v>
      </c>
      <c r="I160" s="43">
        <f>Todas!I160</f>
        <v>0</v>
      </c>
      <c r="J160" s="43">
        <f>Todas!J160</f>
        <v>0</v>
      </c>
      <c r="K160" s="43">
        <f>Todas!K160</f>
        <v>0</v>
      </c>
      <c r="L160" s="43">
        <f>Todas!L160</f>
        <v>0</v>
      </c>
      <c r="M160" s="43">
        <f>Todas!M160</f>
        <v>0</v>
      </c>
      <c r="N160" s="43">
        <f>Todas!N160</f>
        <v>0</v>
      </c>
      <c r="O160" s="43">
        <f>Todas!O160</f>
        <v>0</v>
      </c>
      <c r="P160" s="43">
        <f>Todas!P160</f>
        <v>0</v>
      </c>
      <c r="Q160" s="43">
        <f>Todas!Q160</f>
        <v>0</v>
      </c>
      <c r="R160" s="43">
        <f>Todas!R160</f>
        <v>20</v>
      </c>
      <c r="S160" s="43">
        <f>Todas!S160</f>
        <v>0</v>
      </c>
      <c r="T160" s="43">
        <f>Todas!T160</f>
        <v>0</v>
      </c>
      <c r="U160" s="43">
        <f>Todas!U160</f>
        <v>0</v>
      </c>
      <c r="V160" s="43">
        <f>Todas!V160</f>
        <v>0</v>
      </c>
      <c r="W160" s="43">
        <f>Todas!W160</f>
        <v>0</v>
      </c>
      <c r="X160" s="43">
        <f>Todas!X160</f>
        <v>20</v>
      </c>
      <c r="Y160" s="43">
        <f>Todas!Y160</f>
        <v>0</v>
      </c>
      <c r="Z160" s="43">
        <f>Todas!Z160</f>
        <v>0</v>
      </c>
    </row>
    <row r="161" spans="1:26" x14ac:dyDescent="0.25">
      <c r="A161" s="43">
        <v>158</v>
      </c>
      <c r="B161" s="43" t="str">
        <f>Todas!B161</f>
        <v>lpr-050</v>
      </c>
      <c r="C161" s="43">
        <f>Todas!C161</f>
        <v>1</v>
      </c>
      <c r="D161" s="43" t="str">
        <f>Todas!D161</f>
        <v>A</v>
      </c>
      <c r="E161" s="43" t="str">
        <f>Todas!E161</f>
        <v>LUVA ROSCÁVEL PVC DE 1,1/2” NORMAS: - NBR 5648</v>
      </c>
      <c r="F161" s="43" t="str">
        <f>Todas!F161</f>
        <v xml:space="preserve">Un </v>
      </c>
      <c r="G161" s="43">
        <f>Todas!G161</f>
        <v>0</v>
      </c>
      <c r="H161" s="43">
        <f>Todas!H161</f>
        <v>0</v>
      </c>
      <c r="I161" s="43">
        <f>Todas!I161</f>
        <v>0</v>
      </c>
      <c r="J161" s="43">
        <f>Todas!J161</f>
        <v>0</v>
      </c>
      <c r="K161" s="43">
        <f>Todas!K161</f>
        <v>0</v>
      </c>
      <c r="L161" s="43">
        <f>Todas!L161</f>
        <v>0</v>
      </c>
      <c r="M161" s="43">
        <f>Todas!M161</f>
        <v>0</v>
      </c>
      <c r="N161" s="43">
        <f>Todas!N161</f>
        <v>0</v>
      </c>
      <c r="O161" s="43">
        <f>Todas!O161</f>
        <v>0</v>
      </c>
      <c r="P161" s="43">
        <f>Todas!P161</f>
        <v>0</v>
      </c>
      <c r="Q161" s="43">
        <f>Todas!Q161</f>
        <v>0</v>
      </c>
      <c r="R161" s="43">
        <f>Todas!R161</f>
        <v>10</v>
      </c>
      <c r="S161" s="43">
        <f>Todas!S161</f>
        <v>0</v>
      </c>
      <c r="T161" s="43">
        <f>Todas!T161</f>
        <v>0</v>
      </c>
      <c r="U161" s="43">
        <f>Todas!U161</f>
        <v>0</v>
      </c>
      <c r="V161" s="43">
        <f>Todas!V161</f>
        <v>10</v>
      </c>
      <c r="W161" s="43">
        <f>Todas!W161</f>
        <v>0</v>
      </c>
      <c r="X161" s="43">
        <f>Todas!X161</f>
        <v>20</v>
      </c>
      <c r="Y161" s="43">
        <f>Todas!Y161</f>
        <v>0</v>
      </c>
      <c r="Z161" s="43">
        <f>Todas!Z161</f>
        <v>0</v>
      </c>
    </row>
    <row r="162" spans="1:26" x14ac:dyDescent="0.25">
      <c r="A162" s="43">
        <v>159</v>
      </c>
      <c r="B162" s="43" t="str">
        <f>Todas!B162</f>
        <v>lpr-060</v>
      </c>
      <c r="C162" s="43">
        <f>Todas!C162</f>
        <v>1</v>
      </c>
      <c r="D162" s="43" t="str">
        <f>Todas!D162</f>
        <v>A</v>
      </c>
      <c r="E162" s="43" t="str">
        <f>Todas!E162</f>
        <v>LUVA ROSCÁVEL PVC DE 2” NORMAS: - NBR 5648</v>
      </c>
      <c r="F162" s="43" t="str">
        <f>Todas!F162</f>
        <v xml:space="preserve">Un </v>
      </c>
      <c r="G162" s="43">
        <f>Todas!G162</f>
        <v>0</v>
      </c>
      <c r="H162" s="43">
        <f>Todas!H162</f>
        <v>0</v>
      </c>
      <c r="I162" s="43">
        <f>Todas!I162</f>
        <v>0</v>
      </c>
      <c r="J162" s="43">
        <f>Todas!J162</f>
        <v>0</v>
      </c>
      <c r="K162" s="43">
        <f>Todas!K162</f>
        <v>0</v>
      </c>
      <c r="L162" s="43">
        <f>Todas!L162</f>
        <v>0</v>
      </c>
      <c r="M162" s="43">
        <f>Todas!M162</f>
        <v>0</v>
      </c>
      <c r="N162" s="43">
        <f>Todas!N162</f>
        <v>0</v>
      </c>
      <c r="O162" s="43">
        <f>Todas!O162</f>
        <v>0</v>
      </c>
      <c r="P162" s="43">
        <f>Todas!P162</f>
        <v>0</v>
      </c>
      <c r="Q162" s="43">
        <f>Todas!Q162</f>
        <v>0</v>
      </c>
      <c r="R162" s="43">
        <f>Todas!R162</f>
        <v>0</v>
      </c>
      <c r="S162" s="43">
        <f>Todas!S162</f>
        <v>0</v>
      </c>
      <c r="T162" s="43">
        <f>Todas!T162</f>
        <v>0</v>
      </c>
      <c r="U162" s="43">
        <f>Todas!U162</f>
        <v>0</v>
      </c>
      <c r="V162" s="43">
        <f>Todas!V162</f>
        <v>20</v>
      </c>
      <c r="W162" s="43">
        <f>Todas!W162</f>
        <v>0</v>
      </c>
      <c r="X162" s="43">
        <f>Todas!X162</f>
        <v>20</v>
      </c>
      <c r="Y162" s="43">
        <f>Todas!Y162</f>
        <v>0</v>
      </c>
      <c r="Z162" s="43">
        <f>Todas!Z162</f>
        <v>0</v>
      </c>
    </row>
    <row r="163" spans="1:26" x14ac:dyDescent="0.25">
      <c r="A163" s="43">
        <v>160</v>
      </c>
      <c r="B163" s="43" t="str">
        <f>Todas!B163</f>
        <v>lprs-025</v>
      </c>
      <c r="C163" s="43">
        <f>Todas!C163</f>
        <v>1</v>
      </c>
      <c r="D163" s="43" t="str">
        <f>Todas!D163</f>
        <v>A</v>
      </c>
      <c r="E163" s="43" t="str">
        <f>Todas!E163</f>
        <v xml:space="preserve">LUVA DE REDUÇÃO SOLDAVEL 25X20 MM  NORMAS: - NBR 5648 </v>
      </c>
      <c r="F163" s="43" t="str">
        <f>Todas!F163</f>
        <v xml:space="preserve">Un </v>
      </c>
      <c r="G163" s="43">
        <f>Todas!G163</f>
        <v>60</v>
      </c>
      <c r="H163" s="43">
        <f>Todas!H163</f>
        <v>0</v>
      </c>
      <c r="I163" s="43">
        <f>Todas!I163</f>
        <v>0</v>
      </c>
      <c r="J163" s="43">
        <f>Todas!J163</f>
        <v>0</v>
      </c>
      <c r="K163" s="43">
        <f>Todas!K163</f>
        <v>0</v>
      </c>
      <c r="L163" s="43">
        <f>Todas!L163</f>
        <v>0</v>
      </c>
      <c r="M163" s="43">
        <f>Todas!M163</f>
        <v>0</v>
      </c>
      <c r="N163" s="43">
        <f>Todas!N163</f>
        <v>0</v>
      </c>
      <c r="O163" s="43">
        <f>Todas!O163</f>
        <v>0</v>
      </c>
      <c r="P163" s="43">
        <f>Todas!P163</f>
        <v>0</v>
      </c>
      <c r="Q163" s="43">
        <f>Todas!Q163</f>
        <v>0</v>
      </c>
      <c r="R163" s="43">
        <f>Todas!R163</f>
        <v>0</v>
      </c>
      <c r="S163" s="43">
        <f>Todas!S163</f>
        <v>50</v>
      </c>
      <c r="T163" s="43">
        <f>Todas!T163</f>
        <v>0</v>
      </c>
      <c r="U163" s="43">
        <f>Todas!U163</f>
        <v>0</v>
      </c>
      <c r="V163" s="43">
        <f>Todas!V163</f>
        <v>0</v>
      </c>
      <c r="W163" s="43">
        <f>Todas!W163</f>
        <v>0</v>
      </c>
      <c r="X163" s="43">
        <f>Todas!X163</f>
        <v>110</v>
      </c>
      <c r="Y163" s="43">
        <f>Todas!Y163</f>
        <v>0</v>
      </c>
      <c r="Z163" s="43">
        <f>Todas!Z163</f>
        <v>0</v>
      </c>
    </row>
    <row r="164" spans="1:26" x14ac:dyDescent="0.25">
      <c r="A164" s="43">
        <v>161</v>
      </c>
      <c r="B164" s="43" t="str">
        <f>Todas!B164</f>
        <v>lprs-032</v>
      </c>
      <c r="C164" s="43">
        <f>Todas!C164</f>
        <v>1</v>
      </c>
      <c r="D164" s="43" t="str">
        <f>Todas!D164</f>
        <v>A</v>
      </c>
      <c r="E164" s="43" t="str">
        <f>Todas!E164</f>
        <v>LUVA DE REDUÇÃO SOLDAVEL 32X25 MM  NORMAS: - NBR 5648</v>
      </c>
      <c r="F164" s="43" t="str">
        <f>Todas!F164</f>
        <v xml:space="preserve">Un </v>
      </c>
      <c r="G164" s="43">
        <f>Todas!G164</f>
        <v>0</v>
      </c>
      <c r="H164" s="43">
        <f>Todas!H164</f>
        <v>0</v>
      </c>
      <c r="I164" s="43">
        <f>Todas!I164</f>
        <v>0</v>
      </c>
      <c r="J164" s="43">
        <f>Todas!J164</f>
        <v>0</v>
      </c>
      <c r="K164" s="43">
        <f>Todas!K164</f>
        <v>0</v>
      </c>
      <c r="L164" s="43">
        <f>Todas!L164</f>
        <v>0</v>
      </c>
      <c r="M164" s="43">
        <f>Todas!M164</f>
        <v>0</v>
      </c>
      <c r="N164" s="43">
        <f>Todas!N164</f>
        <v>0</v>
      </c>
      <c r="O164" s="43">
        <f>Todas!O164</f>
        <v>0</v>
      </c>
      <c r="P164" s="43">
        <f>Todas!P164</f>
        <v>0</v>
      </c>
      <c r="Q164" s="43">
        <f>Todas!Q164</f>
        <v>0</v>
      </c>
      <c r="R164" s="43">
        <f>Todas!R164</f>
        <v>0</v>
      </c>
      <c r="S164" s="43">
        <f>Todas!S164</f>
        <v>50</v>
      </c>
      <c r="T164" s="43">
        <f>Todas!T164</f>
        <v>0</v>
      </c>
      <c r="U164" s="43">
        <f>Todas!U164</f>
        <v>0</v>
      </c>
      <c r="V164" s="43">
        <f>Todas!V164</f>
        <v>0</v>
      </c>
      <c r="W164" s="43">
        <f>Todas!W164</f>
        <v>0</v>
      </c>
      <c r="X164" s="43">
        <f>Todas!X164</f>
        <v>50</v>
      </c>
      <c r="Y164" s="43">
        <f>Todas!Y164</f>
        <v>0</v>
      </c>
      <c r="Z164" s="43">
        <f>Todas!Z164</f>
        <v>0</v>
      </c>
    </row>
    <row r="165" spans="1:26" x14ac:dyDescent="0.25">
      <c r="A165" s="43">
        <v>162</v>
      </c>
      <c r="B165" s="43" t="str">
        <f>Todas!B165</f>
        <v>lprs-040</v>
      </c>
      <c r="C165" s="43">
        <f>Todas!C165</f>
        <v>1</v>
      </c>
      <c r="D165" s="43" t="str">
        <f>Todas!D165</f>
        <v>A</v>
      </c>
      <c r="E165" s="43" t="str">
        <f>Todas!E165</f>
        <v>LUVA DE REDUÇÃO SOLDAVEL 40X32 MM  NORMAS: - NBR 5648</v>
      </c>
      <c r="F165" s="43" t="str">
        <f>Todas!F165</f>
        <v xml:space="preserve">Un </v>
      </c>
      <c r="G165" s="43">
        <f>Todas!G165</f>
        <v>0</v>
      </c>
      <c r="H165" s="43">
        <f>Todas!H165</f>
        <v>0</v>
      </c>
      <c r="I165" s="43">
        <f>Todas!I165</f>
        <v>0</v>
      </c>
      <c r="J165" s="43">
        <f>Todas!J165</f>
        <v>0</v>
      </c>
      <c r="K165" s="43">
        <f>Todas!K165</f>
        <v>0</v>
      </c>
      <c r="L165" s="43">
        <f>Todas!L165</f>
        <v>0</v>
      </c>
      <c r="M165" s="43">
        <f>Todas!M165</f>
        <v>0</v>
      </c>
      <c r="N165" s="43">
        <f>Todas!N165</f>
        <v>0</v>
      </c>
      <c r="O165" s="43">
        <f>Todas!O165</f>
        <v>0</v>
      </c>
      <c r="P165" s="43">
        <f>Todas!P165</f>
        <v>0</v>
      </c>
      <c r="Q165" s="43">
        <f>Todas!Q165</f>
        <v>0</v>
      </c>
      <c r="R165" s="43">
        <f>Todas!R165</f>
        <v>0</v>
      </c>
      <c r="S165" s="43">
        <f>Todas!S165</f>
        <v>20</v>
      </c>
      <c r="T165" s="43">
        <f>Todas!T165</f>
        <v>0</v>
      </c>
      <c r="U165" s="43">
        <f>Todas!U165</f>
        <v>0</v>
      </c>
      <c r="V165" s="43">
        <f>Todas!V165</f>
        <v>0</v>
      </c>
      <c r="W165" s="43">
        <f>Todas!W165</f>
        <v>0</v>
      </c>
      <c r="X165" s="43">
        <f>Todas!X165</f>
        <v>20</v>
      </c>
      <c r="Y165" s="43">
        <f>Todas!Y165</f>
        <v>0</v>
      </c>
      <c r="Z165" s="43">
        <f>Todas!Z165</f>
        <v>0</v>
      </c>
    </row>
    <row r="166" spans="1:26" x14ac:dyDescent="0.25">
      <c r="A166" s="43">
        <v>163</v>
      </c>
      <c r="B166" s="43" t="str">
        <f>Todas!B166</f>
        <v>lprs-060</v>
      </c>
      <c r="C166" s="43">
        <f>Todas!C166</f>
        <v>1</v>
      </c>
      <c r="D166" s="43" t="str">
        <f>Todas!D166</f>
        <v>A</v>
      </c>
      <c r="E166" s="43" t="str">
        <f>Todas!E166</f>
        <v>LUVA DE REDUÇÃO SOLDAVEL 60X50 MM  NORMAS: - NBR 5648</v>
      </c>
      <c r="F166" s="43" t="str">
        <f>Todas!F166</f>
        <v xml:space="preserve">Un </v>
      </c>
      <c r="G166" s="43">
        <f>Todas!G166</f>
        <v>0</v>
      </c>
      <c r="H166" s="43">
        <f>Todas!H166</f>
        <v>0</v>
      </c>
      <c r="I166" s="43">
        <f>Todas!I166</f>
        <v>0</v>
      </c>
      <c r="J166" s="43">
        <f>Todas!J166</f>
        <v>0</v>
      </c>
      <c r="K166" s="43">
        <f>Todas!K166</f>
        <v>0</v>
      </c>
      <c r="L166" s="43">
        <f>Todas!L166</f>
        <v>0</v>
      </c>
      <c r="M166" s="43">
        <f>Todas!M166</f>
        <v>0</v>
      </c>
      <c r="N166" s="43">
        <f>Todas!N166</f>
        <v>0</v>
      </c>
      <c r="O166" s="43">
        <f>Todas!O166</f>
        <v>0</v>
      </c>
      <c r="P166" s="43">
        <f>Todas!P166</f>
        <v>0</v>
      </c>
      <c r="Q166" s="43">
        <f>Todas!Q166</f>
        <v>0</v>
      </c>
      <c r="R166" s="43">
        <f>Todas!R166</f>
        <v>0</v>
      </c>
      <c r="S166" s="43">
        <f>Todas!S166</f>
        <v>10</v>
      </c>
      <c r="T166" s="43">
        <f>Todas!T166</f>
        <v>0</v>
      </c>
      <c r="U166" s="43">
        <f>Todas!U166</f>
        <v>0</v>
      </c>
      <c r="V166" s="43">
        <f>Todas!V166</f>
        <v>0</v>
      </c>
      <c r="W166" s="43">
        <f>Todas!W166</f>
        <v>0</v>
      </c>
      <c r="X166" s="43">
        <f>Todas!X166</f>
        <v>10</v>
      </c>
      <c r="Y166" s="43">
        <f>Todas!Y166</f>
        <v>0</v>
      </c>
      <c r="Z166" s="43">
        <f>Todas!Z166</f>
        <v>0</v>
      </c>
    </row>
    <row r="167" spans="1:26" x14ac:dyDescent="0.25">
      <c r="A167" s="43">
        <v>164</v>
      </c>
      <c r="B167" s="43" t="str">
        <f>Todas!B167</f>
        <v>lprs-075</v>
      </c>
      <c r="C167" s="43">
        <f>Todas!C167</f>
        <v>1</v>
      </c>
      <c r="D167" s="43" t="str">
        <f>Todas!D167</f>
        <v>A</v>
      </c>
      <c r="E167" s="43" t="str">
        <f>Todas!E167</f>
        <v>LUVA DE REDUÇÃO SOLDAVEL ponta e bolsa 75mm X 60mm.</v>
      </c>
      <c r="F167" s="43" t="str">
        <f>Todas!F167</f>
        <v xml:space="preserve">Un </v>
      </c>
      <c r="G167" s="43">
        <f>Todas!G167</f>
        <v>0</v>
      </c>
      <c r="H167" s="43">
        <f>Todas!H167</f>
        <v>0</v>
      </c>
      <c r="I167" s="43">
        <f>Todas!I167</f>
        <v>0</v>
      </c>
      <c r="J167" s="43">
        <f>Todas!J167</f>
        <v>0</v>
      </c>
      <c r="K167" s="43">
        <f>Todas!K167</f>
        <v>4</v>
      </c>
      <c r="L167" s="43">
        <f>Todas!L167</f>
        <v>0</v>
      </c>
      <c r="M167" s="43">
        <f>Todas!M167</f>
        <v>0</v>
      </c>
      <c r="N167" s="43">
        <f>Todas!N167</f>
        <v>0</v>
      </c>
      <c r="O167" s="43">
        <f>Todas!O167</f>
        <v>0</v>
      </c>
      <c r="P167" s="43">
        <f>Todas!P167</f>
        <v>0</v>
      </c>
      <c r="Q167" s="43">
        <f>Todas!Q167</f>
        <v>0</v>
      </c>
      <c r="R167" s="43">
        <f>Todas!R167</f>
        <v>0</v>
      </c>
      <c r="S167" s="43">
        <f>Todas!S167</f>
        <v>0</v>
      </c>
      <c r="T167" s="43">
        <f>Todas!T167</f>
        <v>0</v>
      </c>
      <c r="U167" s="43">
        <f>Todas!U167</f>
        <v>0</v>
      </c>
      <c r="V167" s="43">
        <f>Todas!V167</f>
        <v>0</v>
      </c>
      <c r="W167" s="43">
        <f>Todas!W167</f>
        <v>0</v>
      </c>
      <c r="X167" s="43">
        <f>Todas!X167</f>
        <v>4</v>
      </c>
      <c r="Y167" s="43">
        <f>Todas!Y167</f>
        <v>0</v>
      </c>
      <c r="Z167" s="43">
        <f>Todas!Z167</f>
        <v>0</v>
      </c>
    </row>
    <row r="168" spans="1:26" x14ac:dyDescent="0.25">
      <c r="A168" s="43">
        <v>165</v>
      </c>
      <c r="B168" s="43" t="str">
        <f>Todas!B168</f>
        <v>lps-020</v>
      </c>
      <c r="C168" s="43">
        <f>Todas!C168</f>
        <v>1</v>
      </c>
      <c r="D168" s="43" t="str">
        <f>Todas!D168</f>
        <v>A</v>
      </c>
      <c r="E168" s="43" t="str">
        <f>Todas!E168</f>
        <v>LUVA SOLDÁVEL PVC DE 20mm   NORMAS: - NBR 5648</v>
      </c>
      <c r="F168" s="43" t="str">
        <f>Todas!F168</f>
        <v xml:space="preserve">Un </v>
      </c>
      <c r="G168" s="43">
        <f>Todas!G168</f>
        <v>2000</v>
      </c>
      <c r="H168" s="43">
        <f>Todas!H168</f>
        <v>0</v>
      </c>
      <c r="I168" s="43">
        <f>Todas!I168</f>
        <v>3000</v>
      </c>
      <c r="J168" s="43">
        <f>Todas!J168</f>
        <v>0</v>
      </c>
      <c r="K168" s="43">
        <f>Todas!K168</f>
        <v>0</v>
      </c>
      <c r="L168" s="43">
        <f>Todas!L168</f>
        <v>0</v>
      </c>
      <c r="M168" s="43">
        <f>Todas!M168</f>
        <v>0</v>
      </c>
      <c r="N168" s="43">
        <f>Todas!N168</f>
        <v>50</v>
      </c>
      <c r="O168" s="43">
        <f>Todas!O168</f>
        <v>1000</v>
      </c>
      <c r="P168" s="43">
        <f>Todas!P168</f>
        <v>0</v>
      </c>
      <c r="Q168" s="43">
        <f>Todas!Q168</f>
        <v>0</v>
      </c>
      <c r="R168" s="43">
        <f>Todas!R168</f>
        <v>1000</v>
      </c>
      <c r="S168" s="43">
        <f>Todas!S168</f>
        <v>300</v>
      </c>
      <c r="T168" s="43">
        <f>Todas!T168</f>
        <v>500</v>
      </c>
      <c r="U168" s="43">
        <f>Todas!U168</f>
        <v>3000</v>
      </c>
      <c r="V168" s="43">
        <f>Todas!V168</f>
        <v>500</v>
      </c>
      <c r="W168" s="43">
        <f>Todas!W168</f>
        <v>100</v>
      </c>
      <c r="X168" s="43">
        <f>Todas!X168</f>
        <v>11450</v>
      </c>
      <c r="Y168" s="43">
        <f>Todas!Y168</f>
        <v>0</v>
      </c>
      <c r="Z168" s="43">
        <f>Todas!Z168</f>
        <v>0</v>
      </c>
    </row>
    <row r="169" spans="1:26" x14ac:dyDescent="0.25">
      <c r="A169" s="43">
        <v>166</v>
      </c>
      <c r="B169" s="43" t="str">
        <f>Todas!B169</f>
        <v>lps-025</v>
      </c>
      <c r="C169" s="43">
        <f>Todas!C169</f>
        <v>1</v>
      </c>
      <c r="D169" s="43" t="str">
        <f>Todas!D169</f>
        <v>A</v>
      </c>
      <c r="E169" s="43" t="str">
        <f>Todas!E169</f>
        <v>LUVA SOLDÁVEL PVC DE25mm  NORMAS: - NBR 5648</v>
      </c>
      <c r="F169" s="43" t="str">
        <f>Todas!F169</f>
        <v xml:space="preserve">Un </v>
      </c>
      <c r="G169" s="43">
        <f>Todas!G169</f>
        <v>250</v>
      </c>
      <c r="H169" s="43">
        <f>Todas!H169</f>
        <v>0</v>
      </c>
      <c r="I169" s="43">
        <f>Todas!I169</f>
        <v>2000</v>
      </c>
      <c r="J169" s="43">
        <f>Todas!J169</f>
        <v>50</v>
      </c>
      <c r="K169" s="43">
        <f>Todas!K169</f>
        <v>0</v>
      </c>
      <c r="L169" s="43">
        <f>Todas!L169</f>
        <v>200</v>
      </c>
      <c r="M169" s="43">
        <f>Todas!M169</f>
        <v>0</v>
      </c>
      <c r="N169" s="43">
        <f>Todas!N169</f>
        <v>0</v>
      </c>
      <c r="O169" s="43">
        <f>Todas!O169</f>
        <v>0</v>
      </c>
      <c r="P169" s="43">
        <f>Todas!P169</f>
        <v>0</v>
      </c>
      <c r="Q169" s="43">
        <f>Todas!Q169</f>
        <v>0</v>
      </c>
      <c r="R169" s="43">
        <f>Todas!R169</f>
        <v>0</v>
      </c>
      <c r="S169" s="43">
        <f>Todas!S169</f>
        <v>50</v>
      </c>
      <c r="T169" s="43">
        <f>Todas!T169</f>
        <v>20</v>
      </c>
      <c r="U169" s="43">
        <f>Todas!U169</f>
        <v>0</v>
      </c>
      <c r="V169" s="43">
        <f>Todas!V169</f>
        <v>200</v>
      </c>
      <c r="W169" s="43">
        <f>Todas!W169</f>
        <v>100</v>
      </c>
      <c r="X169" s="43">
        <f>Todas!X169</f>
        <v>2870</v>
      </c>
      <c r="Y169" s="43">
        <f>Todas!Y169</f>
        <v>0</v>
      </c>
      <c r="Z169" s="43">
        <f>Todas!Z169</f>
        <v>0</v>
      </c>
    </row>
    <row r="170" spans="1:26" x14ac:dyDescent="0.25">
      <c r="A170" s="43">
        <v>167</v>
      </c>
      <c r="B170" s="43" t="str">
        <f>Todas!B170</f>
        <v>lps-032</v>
      </c>
      <c r="C170" s="43">
        <f>Todas!C170</f>
        <v>1</v>
      </c>
      <c r="D170" s="43" t="str">
        <f>Todas!D170</f>
        <v>A</v>
      </c>
      <c r="E170" s="43" t="str">
        <f>Todas!E170</f>
        <v>LUVA SOLDÁVEL PVC DE32mm    NORMAS: - NBR 5648</v>
      </c>
      <c r="F170" s="43" t="str">
        <f>Todas!F170</f>
        <v xml:space="preserve">Un </v>
      </c>
      <c r="G170" s="43">
        <f>Todas!G170</f>
        <v>80</v>
      </c>
      <c r="H170" s="43">
        <f>Todas!H170</f>
        <v>0</v>
      </c>
      <c r="I170" s="43">
        <f>Todas!I170</f>
        <v>2000</v>
      </c>
      <c r="J170" s="43">
        <f>Todas!J170</f>
        <v>0</v>
      </c>
      <c r="K170" s="43">
        <f>Todas!K170</f>
        <v>0</v>
      </c>
      <c r="L170" s="43">
        <f>Todas!L170</f>
        <v>120</v>
      </c>
      <c r="M170" s="43">
        <f>Todas!M170</f>
        <v>0</v>
      </c>
      <c r="N170" s="43">
        <f>Todas!N170</f>
        <v>50</v>
      </c>
      <c r="O170" s="43">
        <f>Todas!O170</f>
        <v>30</v>
      </c>
      <c r="P170" s="43">
        <f>Todas!P170</f>
        <v>0</v>
      </c>
      <c r="Q170" s="43">
        <f>Todas!Q170</f>
        <v>0</v>
      </c>
      <c r="R170" s="43">
        <f>Todas!R170</f>
        <v>0</v>
      </c>
      <c r="S170" s="43">
        <f>Todas!S170</f>
        <v>50</v>
      </c>
      <c r="T170" s="43">
        <f>Todas!T170</f>
        <v>20</v>
      </c>
      <c r="U170" s="43">
        <f>Todas!U170</f>
        <v>200</v>
      </c>
      <c r="V170" s="43">
        <f>Todas!V170</f>
        <v>150</v>
      </c>
      <c r="W170" s="43">
        <f>Todas!W170</f>
        <v>0</v>
      </c>
      <c r="X170" s="43">
        <f>Todas!X170</f>
        <v>2700</v>
      </c>
      <c r="Y170" s="43">
        <f>Todas!Y170</f>
        <v>0</v>
      </c>
      <c r="Z170" s="43">
        <f>Todas!Z170</f>
        <v>0</v>
      </c>
    </row>
    <row r="171" spans="1:26" x14ac:dyDescent="0.25">
      <c r="A171" s="43">
        <v>168</v>
      </c>
      <c r="B171" s="43" t="str">
        <f>Todas!B171</f>
        <v>lps-040</v>
      </c>
      <c r="C171" s="43">
        <f>Todas!C171</f>
        <v>1</v>
      </c>
      <c r="D171" s="43" t="str">
        <f>Todas!D171</f>
        <v>A</v>
      </c>
      <c r="E171" s="43" t="str">
        <f>Todas!E171</f>
        <v>LUVA SOLDÁVEL PVC DE 40mm  NORMAS: - NBR 5648</v>
      </c>
      <c r="F171" s="43" t="str">
        <f>Todas!F171</f>
        <v xml:space="preserve">Un </v>
      </c>
      <c r="G171" s="43">
        <f>Todas!G171</f>
        <v>0</v>
      </c>
      <c r="H171" s="43">
        <f>Todas!H171</f>
        <v>0</v>
      </c>
      <c r="I171" s="43">
        <f>Todas!I171</f>
        <v>500</v>
      </c>
      <c r="J171" s="43">
        <f>Todas!J171</f>
        <v>0</v>
      </c>
      <c r="K171" s="43">
        <f>Todas!K171</f>
        <v>0</v>
      </c>
      <c r="L171" s="43">
        <f>Todas!L171</f>
        <v>0</v>
      </c>
      <c r="M171" s="43">
        <f>Todas!M171</f>
        <v>0</v>
      </c>
      <c r="N171" s="43">
        <f>Todas!N171</f>
        <v>0</v>
      </c>
      <c r="O171" s="43">
        <f>Todas!O171</f>
        <v>0</v>
      </c>
      <c r="P171" s="43">
        <f>Todas!P171</f>
        <v>0</v>
      </c>
      <c r="Q171" s="43">
        <f>Todas!Q171</f>
        <v>0</v>
      </c>
      <c r="R171" s="43">
        <f>Todas!R171</f>
        <v>0</v>
      </c>
      <c r="S171" s="43">
        <f>Todas!S171</f>
        <v>30</v>
      </c>
      <c r="T171" s="43">
        <f>Todas!T171</f>
        <v>0</v>
      </c>
      <c r="U171" s="43">
        <f>Todas!U171</f>
        <v>200</v>
      </c>
      <c r="V171" s="43">
        <f>Todas!V171</f>
        <v>0</v>
      </c>
      <c r="W171" s="43">
        <f>Todas!W171</f>
        <v>0</v>
      </c>
      <c r="X171" s="43">
        <f>Todas!X171</f>
        <v>730</v>
      </c>
      <c r="Y171" s="43">
        <f>Todas!Y171</f>
        <v>0</v>
      </c>
      <c r="Z171" s="43">
        <f>Todas!Z171</f>
        <v>0</v>
      </c>
    </row>
    <row r="172" spans="1:26" x14ac:dyDescent="0.25">
      <c r="A172" s="43">
        <v>169</v>
      </c>
      <c r="B172" s="43" t="str">
        <f>Todas!B172</f>
        <v>lps-050</v>
      </c>
      <c r="C172" s="43">
        <f>Todas!C172</f>
        <v>1</v>
      </c>
      <c r="D172" s="43" t="str">
        <f>Todas!D172</f>
        <v>A</v>
      </c>
      <c r="E172" s="43" t="str">
        <f>Todas!E172</f>
        <v>LUVA SOLDÁVEL PVC DE 50mm  NORMAS: - NBR 5648</v>
      </c>
      <c r="F172" s="43" t="str">
        <f>Todas!F172</f>
        <v xml:space="preserve">Un </v>
      </c>
      <c r="G172" s="43">
        <f>Todas!G172</f>
        <v>0</v>
      </c>
      <c r="H172" s="43">
        <f>Todas!H172</f>
        <v>0</v>
      </c>
      <c r="I172" s="43">
        <f>Todas!I172</f>
        <v>200</v>
      </c>
      <c r="J172" s="43">
        <f>Todas!J172</f>
        <v>0</v>
      </c>
      <c r="K172" s="43">
        <f>Todas!K172</f>
        <v>0</v>
      </c>
      <c r="L172" s="43">
        <f>Todas!L172</f>
        <v>0</v>
      </c>
      <c r="M172" s="43">
        <f>Todas!M172</f>
        <v>0</v>
      </c>
      <c r="N172" s="43">
        <f>Todas!N172</f>
        <v>0</v>
      </c>
      <c r="O172" s="43">
        <f>Todas!O172</f>
        <v>0</v>
      </c>
      <c r="P172" s="43">
        <f>Todas!P172</f>
        <v>0</v>
      </c>
      <c r="Q172" s="43">
        <f>Todas!Q172</f>
        <v>0</v>
      </c>
      <c r="R172" s="43">
        <f>Todas!R172</f>
        <v>20</v>
      </c>
      <c r="S172" s="43">
        <f>Todas!S172</f>
        <v>20</v>
      </c>
      <c r="T172" s="43">
        <f>Todas!T172</f>
        <v>0</v>
      </c>
      <c r="U172" s="43">
        <f>Todas!U172</f>
        <v>200</v>
      </c>
      <c r="V172" s="43">
        <f>Todas!V172</f>
        <v>0</v>
      </c>
      <c r="W172" s="43">
        <f>Todas!W172</f>
        <v>0</v>
      </c>
      <c r="X172" s="43">
        <f>Todas!X172</f>
        <v>440</v>
      </c>
      <c r="Y172" s="43">
        <f>Todas!Y172</f>
        <v>0</v>
      </c>
      <c r="Z172" s="43">
        <f>Todas!Z172</f>
        <v>0</v>
      </c>
    </row>
    <row r="173" spans="1:26" x14ac:dyDescent="0.25">
      <c r="A173" s="43">
        <v>170</v>
      </c>
      <c r="B173" s="43" t="str">
        <f>Todas!B173</f>
        <v>lps-060</v>
      </c>
      <c r="C173" s="43">
        <f>Todas!C173</f>
        <v>1</v>
      </c>
      <c r="D173" s="43" t="str">
        <f>Todas!D173</f>
        <v>A</v>
      </c>
      <c r="E173" s="43" t="str">
        <f>Todas!E173</f>
        <v>LUVA SOLDÁVEL PVC DE60mm  NORMAS: - NBR 5648</v>
      </c>
      <c r="F173" s="43" t="str">
        <f>Todas!F173</f>
        <v xml:space="preserve">Un </v>
      </c>
      <c r="G173" s="43">
        <f>Todas!G173</f>
        <v>0</v>
      </c>
      <c r="H173" s="43">
        <f>Todas!H173</f>
        <v>0</v>
      </c>
      <c r="I173" s="43">
        <f>Todas!I173</f>
        <v>500</v>
      </c>
      <c r="J173" s="43">
        <f>Todas!J173</f>
        <v>0</v>
      </c>
      <c r="K173" s="43">
        <f>Todas!K173</f>
        <v>0</v>
      </c>
      <c r="L173" s="43">
        <f>Todas!L173</f>
        <v>0</v>
      </c>
      <c r="M173" s="43">
        <f>Todas!M173</f>
        <v>0</v>
      </c>
      <c r="N173" s="43">
        <f>Todas!N173</f>
        <v>0</v>
      </c>
      <c r="O173" s="43">
        <f>Todas!O173</f>
        <v>30</v>
      </c>
      <c r="P173" s="43">
        <f>Todas!P173</f>
        <v>0</v>
      </c>
      <c r="Q173" s="43">
        <f>Todas!Q173</f>
        <v>0</v>
      </c>
      <c r="R173" s="43">
        <f>Todas!R173</f>
        <v>50</v>
      </c>
      <c r="S173" s="43">
        <f>Todas!S173</f>
        <v>20</v>
      </c>
      <c r="T173" s="43">
        <f>Todas!T173</f>
        <v>0</v>
      </c>
      <c r="U173" s="43">
        <f>Todas!U173</f>
        <v>200</v>
      </c>
      <c r="V173" s="43">
        <f>Todas!V173</f>
        <v>0</v>
      </c>
      <c r="W173" s="43">
        <f>Todas!W173</f>
        <v>0</v>
      </c>
      <c r="X173" s="43">
        <f>Todas!X173</f>
        <v>800</v>
      </c>
      <c r="Y173" s="43">
        <f>Todas!Y173</f>
        <v>0</v>
      </c>
      <c r="Z173" s="43">
        <f>Todas!Z173</f>
        <v>0</v>
      </c>
    </row>
    <row r="174" spans="1:26" x14ac:dyDescent="0.25">
      <c r="A174" s="43">
        <v>171</v>
      </c>
      <c r="B174" s="43" t="str">
        <f>Todas!B174</f>
        <v>lps-075</v>
      </c>
      <c r="C174" s="43">
        <f>Todas!C174</f>
        <v>1</v>
      </c>
      <c r="D174" s="43" t="str">
        <f>Todas!D174</f>
        <v>A</v>
      </c>
      <c r="E174" s="43" t="str">
        <f>Todas!E174</f>
        <v>LUVA SOLDÁVEL PVC DE 75mm NORMAS: - NBR 5648</v>
      </c>
      <c r="F174" s="43" t="str">
        <f>Todas!F174</f>
        <v xml:space="preserve">Un </v>
      </c>
      <c r="G174" s="43">
        <f>Todas!G174</f>
        <v>0</v>
      </c>
      <c r="H174" s="43">
        <f>Todas!H174</f>
        <v>0</v>
      </c>
      <c r="I174" s="43">
        <f>Todas!I174</f>
        <v>100</v>
      </c>
      <c r="J174" s="43">
        <f>Todas!J174</f>
        <v>0</v>
      </c>
      <c r="K174" s="43">
        <f>Todas!K174</f>
        <v>0</v>
      </c>
      <c r="L174" s="43">
        <f>Todas!L174</f>
        <v>0</v>
      </c>
      <c r="M174" s="43">
        <f>Todas!M174</f>
        <v>0</v>
      </c>
      <c r="N174" s="43">
        <f>Todas!N174</f>
        <v>0</v>
      </c>
      <c r="O174" s="43">
        <f>Todas!O174</f>
        <v>0</v>
      </c>
      <c r="P174" s="43">
        <f>Todas!P174</f>
        <v>0</v>
      </c>
      <c r="Q174" s="43">
        <f>Todas!Q174</f>
        <v>0</v>
      </c>
      <c r="R174" s="43">
        <f>Todas!R174</f>
        <v>0</v>
      </c>
      <c r="S174" s="43">
        <f>Todas!S174</f>
        <v>0</v>
      </c>
      <c r="T174" s="43">
        <f>Todas!T174</f>
        <v>0</v>
      </c>
      <c r="U174" s="43">
        <f>Todas!U174</f>
        <v>200</v>
      </c>
      <c r="V174" s="43">
        <f>Todas!V174</f>
        <v>0</v>
      </c>
      <c r="W174" s="43">
        <f>Todas!W174</f>
        <v>0</v>
      </c>
      <c r="X174" s="43">
        <f>Todas!X174</f>
        <v>300</v>
      </c>
      <c r="Y174" s="43">
        <f>Todas!Y174</f>
        <v>0</v>
      </c>
      <c r="Z174" s="43">
        <f>Todas!Z174</f>
        <v>0</v>
      </c>
    </row>
    <row r="175" spans="1:26" x14ac:dyDescent="0.25">
      <c r="A175" s="43">
        <v>172</v>
      </c>
      <c r="B175" s="43" t="str">
        <f>Todas!B175</f>
        <v>lps-085</v>
      </c>
      <c r="C175" s="43">
        <f>Todas!C175</f>
        <v>1</v>
      </c>
      <c r="D175" s="43" t="str">
        <f>Todas!D175</f>
        <v>A</v>
      </c>
      <c r="E175" s="43" t="str">
        <f>Todas!E175</f>
        <v>LUVA SOLDÁVEL PVC DE 85mm NORMAS: - NBR 5648</v>
      </c>
      <c r="F175" s="43" t="str">
        <f>Todas!F175</f>
        <v xml:space="preserve">Un </v>
      </c>
      <c r="G175" s="43">
        <f>Todas!G175</f>
        <v>0</v>
      </c>
      <c r="H175" s="43">
        <f>Todas!H175</f>
        <v>0</v>
      </c>
      <c r="I175" s="43">
        <f>Todas!I175</f>
        <v>150</v>
      </c>
      <c r="J175" s="43">
        <f>Todas!J175</f>
        <v>0</v>
      </c>
      <c r="K175" s="43">
        <f>Todas!K175</f>
        <v>0</v>
      </c>
      <c r="L175" s="43">
        <f>Todas!L175</f>
        <v>20</v>
      </c>
      <c r="M175" s="43">
        <f>Todas!M175</f>
        <v>0</v>
      </c>
      <c r="N175" s="43">
        <f>Todas!N175</f>
        <v>0</v>
      </c>
      <c r="O175" s="43">
        <f>Todas!O175</f>
        <v>0</v>
      </c>
      <c r="P175" s="43">
        <f>Todas!P175</f>
        <v>0</v>
      </c>
      <c r="Q175" s="43">
        <f>Todas!Q175</f>
        <v>0</v>
      </c>
      <c r="R175" s="43">
        <f>Todas!R175</f>
        <v>20</v>
      </c>
      <c r="S175" s="43">
        <f>Todas!S175</f>
        <v>0</v>
      </c>
      <c r="T175" s="43">
        <f>Todas!T175</f>
        <v>0</v>
      </c>
      <c r="U175" s="43">
        <f>Todas!U175</f>
        <v>200</v>
      </c>
      <c r="V175" s="43">
        <f>Todas!V175</f>
        <v>0</v>
      </c>
      <c r="W175" s="43">
        <f>Todas!W175</f>
        <v>0</v>
      </c>
      <c r="X175" s="43">
        <f>Todas!X175</f>
        <v>390</v>
      </c>
      <c r="Y175" s="43">
        <f>Todas!Y175</f>
        <v>0</v>
      </c>
      <c r="Z175" s="43">
        <f>Todas!Z175</f>
        <v>0</v>
      </c>
    </row>
    <row r="176" spans="1:26" x14ac:dyDescent="0.25">
      <c r="A176" s="43">
        <v>173</v>
      </c>
      <c r="B176" s="43" t="str">
        <f>Todas!B176</f>
        <v>lps-110</v>
      </c>
      <c r="C176" s="43">
        <f>Todas!C176</f>
        <v>1</v>
      </c>
      <c r="D176" s="43" t="str">
        <f>Todas!D176</f>
        <v>A</v>
      </c>
      <c r="E176" s="43" t="str">
        <f>Todas!E176</f>
        <v>LUVA SOLDÁVEL PVC DE110mm  NORMAS: - NBR 5648</v>
      </c>
      <c r="F176" s="43" t="str">
        <f>Todas!F176</f>
        <v xml:space="preserve">Un </v>
      </c>
      <c r="G176" s="43">
        <f>Todas!G176</f>
        <v>0</v>
      </c>
      <c r="H176" s="43">
        <f>Todas!H176</f>
        <v>0</v>
      </c>
      <c r="I176" s="43">
        <f>Todas!I176</f>
        <v>50</v>
      </c>
      <c r="J176" s="43">
        <f>Todas!J176</f>
        <v>0</v>
      </c>
      <c r="K176" s="43">
        <f>Todas!K176</f>
        <v>0</v>
      </c>
      <c r="L176" s="43">
        <f>Todas!L176</f>
        <v>40</v>
      </c>
      <c r="M176" s="43">
        <f>Todas!M176</f>
        <v>0</v>
      </c>
      <c r="N176" s="43">
        <f>Todas!N176</f>
        <v>0</v>
      </c>
      <c r="O176" s="43">
        <f>Todas!O176</f>
        <v>0</v>
      </c>
      <c r="P176" s="43">
        <f>Todas!P176</f>
        <v>0</v>
      </c>
      <c r="Q176" s="43">
        <f>Todas!Q176</f>
        <v>0</v>
      </c>
      <c r="R176" s="43">
        <f>Todas!R176</f>
        <v>0</v>
      </c>
      <c r="S176" s="43">
        <f>Todas!S176</f>
        <v>0</v>
      </c>
      <c r="T176" s="43">
        <f>Todas!T176</f>
        <v>0</v>
      </c>
      <c r="U176" s="43">
        <f>Todas!U176</f>
        <v>200</v>
      </c>
      <c r="V176" s="43">
        <f>Todas!V176</f>
        <v>0</v>
      </c>
      <c r="W176" s="43">
        <f>Todas!W176</f>
        <v>0</v>
      </c>
      <c r="X176" s="43">
        <f>Todas!X176</f>
        <v>290</v>
      </c>
      <c r="Y176" s="43">
        <f>Todas!Y176</f>
        <v>0</v>
      </c>
      <c r="Z176" s="43">
        <f>Todas!Z176</f>
        <v>0</v>
      </c>
    </row>
    <row r="177" spans="1:26" x14ac:dyDescent="0.25">
      <c r="A177" s="43">
        <v>174</v>
      </c>
      <c r="B177" s="43" t="str">
        <f>Todas!B177</f>
        <v>npr-020</v>
      </c>
      <c r="C177" s="43">
        <f>Todas!C177</f>
        <v>1</v>
      </c>
      <c r="D177" s="43" t="str">
        <f>Todas!D177</f>
        <v>A</v>
      </c>
      <c r="E177" s="43" t="str">
        <f>Todas!E177</f>
        <v>NÍPLE ROSCÁVEL PVC 1/2”  NORMAS: - NBR 5648</v>
      </c>
      <c r="F177" s="43" t="str">
        <f>Todas!F177</f>
        <v xml:space="preserve">Un </v>
      </c>
      <c r="G177" s="43">
        <f>Todas!G177</f>
        <v>0</v>
      </c>
      <c r="H177" s="43">
        <f>Todas!H177</f>
        <v>0</v>
      </c>
      <c r="I177" s="43">
        <f>Todas!I177</f>
        <v>500</v>
      </c>
      <c r="J177" s="43">
        <f>Todas!J177</f>
        <v>200</v>
      </c>
      <c r="K177" s="43">
        <f>Todas!K177</f>
        <v>20</v>
      </c>
      <c r="L177" s="43">
        <f>Todas!L177</f>
        <v>0</v>
      </c>
      <c r="M177" s="43">
        <f>Todas!M177</f>
        <v>0</v>
      </c>
      <c r="N177" s="43">
        <f>Todas!N177</f>
        <v>0</v>
      </c>
      <c r="O177" s="43">
        <f>Todas!O177</f>
        <v>0</v>
      </c>
      <c r="P177" s="43">
        <f>Todas!P177</f>
        <v>0</v>
      </c>
      <c r="Q177" s="43">
        <f>Todas!Q177</f>
        <v>0</v>
      </c>
      <c r="R177" s="43">
        <f>Todas!R177</f>
        <v>150</v>
      </c>
      <c r="S177" s="43">
        <f>Todas!S177</f>
        <v>0</v>
      </c>
      <c r="T177" s="43">
        <f>Todas!T177</f>
        <v>300</v>
      </c>
      <c r="U177" s="43">
        <f>Todas!U177</f>
        <v>300</v>
      </c>
      <c r="V177" s="43">
        <f>Todas!V177</f>
        <v>0</v>
      </c>
      <c r="W177" s="43">
        <f>Todas!W177</f>
        <v>0</v>
      </c>
      <c r="X177" s="43">
        <f>Todas!X177</f>
        <v>1470</v>
      </c>
      <c r="Y177" s="43">
        <f>Todas!Y177</f>
        <v>0</v>
      </c>
      <c r="Z177" s="43">
        <f>Todas!Z177</f>
        <v>0</v>
      </c>
    </row>
    <row r="178" spans="1:26" x14ac:dyDescent="0.25">
      <c r="A178" s="43">
        <v>175</v>
      </c>
      <c r="B178" s="43" t="str">
        <f>Todas!B178</f>
        <v>npr-025</v>
      </c>
      <c r="C178" s="43">
        <f>Todas!C178</f>
        <v>1</v>
      </c>
      <c r="D178" s="43" t="str">
        <f>Todas!D178</f>
        <v>A</v>
      </c>
      <c r="E178" s="43" t="str">
        <f>Todas!E178</f>
        <v>NÍPLE ROSCÁVEL PVC 3/4” NORMAS: - NBR 5648</v>
      </c>
      <c r="F178" s="43" t="str">
        <f>Todas!F178</f>
        <v xml:space="preserve">Un </v>
      </c>
      <c r="G178" s="43">
        <f>Todas!G178</f>
        <v>0</v>
      </c>
      <c r="H178" s="43">
        <f>Todas!H178</f>
        <v>0</v>
      </c>
      <c r="I178" s="43">
        <f>Todas!I178</f>
        <v>200</v>
      </c>
      <c r="J178" s="43">
        <f>Todas!J178</f>
        <v>50</v>
      </c>
      <c r="K178" s="43">
        <f>Todas!K178</f>
        <v>0</v>
      </c>
      <c r="L178" s="43">
        <f>Todas!L178</f>
        <v>0</v>
      </c>
      <c r="M178" s="43">
        <f>Todas!M178</f>
        <v>0</v>
      </c>
      <c r="N178" s="43">
        <f>Todas!N178</f>
        <v>0</v>
      </c>
      <c r="O178" s="43">
        <f>Todas!O178</f>
        <v>0</v>
      </c>
      <c r="P178" s="43">
        <f>Todas!P178</f>
        <v>0</v>
      </c>
      <c r="Q178" s="43">
        <f>Todas!Q178</f>
        <v>0</v>
      </c>
      <c r="R178" s="43">
        <f>Todas!R178</f>
        <v>50</v>
      </c>
      <c r="S178" s="43">
        <f>Todas!S178</f>
        <v>0</v>
      </c>
      <c r="T178" s="43">
        <f>Todas!T178</f>
        <v>0</v>
      </c>
      <c r="U178" s="43">
        <f>Todas!U178</f>
        <v>0</v>
      </c>
      <c r="V178" s="43">
        <f>Todas!V178</f>
        <v>200</v>
      </c>
      <c r="W178" s="43">
        <f>Todas!W178</f>
        <v>0</v>
      </c>
      <c r="X178" s="43">
        <f>Todas!X178</f>
        <v>500</v>
      </c>
      <c r="Y178" s="43">
        <f>Todas!Y178</f>
        <v>0</v>
      </c>
      <c r="Z178" s="43">
        <f>Todas!Z178</f>
        <v>0</v>
      </c>
    </row>
    <row r="179" spans="1:26" x14ac:dyDescent="0.25">
      <c r="A179" s="43">
        <v>176</v>
      </c>
      <c r="B179" s="43" t="str">
        <f>Todas!B179</f>
        <v>npr-032</v>
      </c>
      <c r="C179" s="43">
        <f>Todas!C179</f>
        <v>1</v>
      </c>
      <c r="D179" s="43" t="str">
        <f>Todas!D179</f>
        <v>A</v>
      </c>
      <c r="E179" s="43" t="str">
        <f>Todas!E179</f>
        <v>NÍPLE ROSCÁVEL PVC 1”  NORMAS: - NBR 5648</v>
      </c>
      <c r="F179" s="43" t="str">
        <f>Todas!F179</f>
        <v xml:space="preserve">Un </v>
      </c>
      <c r="G179" s="43">
        <f>Todas!G179</f>
        <v>0</v>
      </c>
      <c r="H179" s="43">
        <f>Todas!H179</f>
        <v>0</v>
      </c>
      <c r="I179" s="43">
        <f>Todas!I179</f>
        <v>100</v>
      </c>
      <c r="J179" s="43">
        <f>Todas!J179</f>
        <v>20</v>
      </c>
      <c r="K179" s="43">
        <f>Todas!K179</f>
        <v>0</v>
      </c>
      <c r="L179" s="43">
        <f>Todas!L179</f>
        <v>0</v>
      </c>
      <c r="M179" s="43">
        <f>Todas!M179</f>
        <v>0</v>
      </c>
      <c r="N179" s="43">
        <f>Todas!N179</f>
        <v>0</v>
      </c>
      <c r="O179" s="43">
        <f>Todas!O179</f>
        <v>0</v>
      </c>
      <c r="P179" s="43">
        <f>Todas!P179</f>
        <v>0</v>
      </c>
      <c r="Q179" s="43">
        <f>Todas!Q179</f>
        <v>0</v>
      </c>
      <c r="R179" s="43">
        <f>Todas!R179</f>
        <v>0</v>
      </c>
      <c r="S179" s="43">
        <f>Todas!S179</f>
        <v>0</v>
      </c>
      <c r="T179" s="43">
        <f>Todas!T179</f>
        <v>0</v>
      </c>
      <c r="U179" s="43">
        <f>Todas!U179</f>
        <v>0</v>
      </c>
      <c r="V179" s="43">
        <f>Todas!V179</f>
        <v>50</v>
      </c>
      <c r="W179" s="43">
        <f>Todas!W179</f>
        <v>0</v>
      </c>
      <c r="X179" s="43">
        <f>Todas!X179</f>
        <v>170</v>
      </c>
      <c r="Y179" s="43">
        <f>Todas!Y179</f>
        <v>0</v>
      </c>
      <c r="Z179" s="43">
        <f>Todas!Z179</f>
        <v>0</v>
      </c>
    </row>
    <row r="180" spans="1:26" x14ac:dyDescent="0.25">
      <c r="A180" s="43">
        <v>177</v>
      </c>
      <c r="B180" s="43" t="str">
        <f>Todas!B180</f>
        <v>npr-060</v>
      </c>
      <c r="C180" s="43">
        <f>Todas!C180</f>
        <v>1</v>
      </c>
      <c r="D180" s="43" t="str">
        <f>Todas!D180</f>
        <v>A</v>
      </c>
      <c r="E180" s="43" t="str">
        <f>Todas!E180</f>
        <v>NÍPLE ROSCÁVEL PVC 2”  NORMAS: - NBR 5648</v>
      </c>
      <c r="F180" s="43" t="str">
        <f>Todas!F180</f>
        <v xml:space="preserve">Un </v>
      </c>
      <c r="G180" s="43">
        <f>Todas!G180</f>
        <v>0</v>
      </c>
      <c r="H180" s="43">
        <f>Todas!H180</f>
        <v>0</v>
      </c>
      <c r="I180" s="43">
        <f>Todas!I180</f>
        <v>100</v>
      </c>
      <c r="J180" s="43">
        <f>Todas!J180</f>
        <v>0</v>
      </c>
      <c r="K180" s="43">
        <f>Todas!K180</f>
        <v>0</v>
      </c>
      <c r="L180" s="43">
        <f>Todas!L180</f>
        <v>0</v>
      </c>
      <c r="M180" s="43">
        <f>Todas!M180</f>
        <v>0</v>
      </c>
      <c r="N180" s="43">
        <f>Todas!N180</f>
        <v>0</v>
      </c>
      <c r="O180" s="43">
        <f>Todas!O180</f>
        <v>0</v>
      </c>
      <c r="P180" s="43">
        <f>Todas!P180</f>
        <v>0</v>
      </c>
      <c r="Q180" s="43">
        <f>Todas!Q180</f>
        <v>0</v>
      </c>
      <c r="R180" s="43">
        <f>Todas!R180</f>
        <v>0</v>
      </c>
      <c r="S180" s="43">
        <f>Todas!S180</f>
        <v>0</v>
      </c>
      <c r="T180" s="43">
        <f>Todas!T180</f>
        <v>0</v>
      </c>
      <c r="U180" s="43">
        <f>Todas!U180</f>
        <v>0</v>
      </c>
      <c r="V180" s="43">
        <f>Todas!V180</f>
        <v>30</v>
      </c>
      <c r="W180" s="43">
        <f>Todas!W180</f>
        <v>0</v>
      </c>
      <c r="X180" s="43">
        <f>Todas!X180</f>
        <v>130</v>
      </c>
      <c r="Y180" s="43">
        <f>Todas!Y180</f>
        <v>0</v>
      </c>
      <c r="Z180" s="43">
        <f>Todas!Z180</f>
        <v>0</v>
      </c>
    </row>
    <row r="181" spans="1:26" x14ac:dyDescent="0.25">
      <c r="A181" s="43">
        <v>178</v>
      </c>
      <c r="B181" s="43" t="str">
        <f>Todas!B181</f>
        <v>ppr-020</v>
      </c>
      <c r="C181" s="43">
        <f>Todas!C181</f>
        <v>1</v>
      </c>
      <c r="D181" s="43" t="str">
        <f>Todas!D181</f>
        <v>A</v>
      </c>
      <c r="E181" s="43" t="str">
        <f>Todas!E181</f>
        <v>PLUG PVC C/ROSCA DE 1/2".</v>
      </c>
      <c r="F181" s="43" t="str">
        <f>Todas!F181</f>
        <v xml:space="preserve">Un </v>
      </c>
      <c r="G181" s="43">
        <f>Todas!G181</f>
        <v>0</v>
      </c>
      <c r="H181" s="43">
        <f>Todas!H181</f>
        <v>0</v>
      </c>
      <c r="I181" s="43">
        <f>Todas!I181</f>
        <v>200</v>
      </c>
      <c r="J181" s="43">
        <f>Todas!J181</f>
        <v>50</v>
      </c>
      <c r="K181" s="43">
        <f>Todas!K181</f>
        <v>0</v>
      </c>
      <c r="L181" s="43">
        <f>Todas!L181</f>
        <v>0</v>
      </c>
      <c r="M181" s="43">
        <f>Todas!M181</f>
        <v>0</v>
      </c>
      <c r="N181" s="43">
        <f>Todas!N181</f>
        <v>0</v>
      </c>
      <c r="O181" s="43">
        <f>Todas!O181</f>
        <v>0</v>
      </c>
      <c r="P181" s="43">
        <f>Todas!P181</f>
        <v>0</v>
      </c>
      <c r="Q181" s="43">
        <f>Todas!Q181</f>
        <v>0</v>
      </c>
      <c r="R181" s="43">
        <f>Todas!R181</f>
        <v>0</v>
      </c>
      <c r="S181" s="43">
        <f>Todas!S181</f>
        <v>0</v>
      </c>
      <c r="T181" s="43">
        <f>Todas!T181</f>
        <v>0</v>
      </c>
      <c r="U181" s="43">
        <f>Todas!U181</f>
        <v>0</v>
      </c>
      <c r="V181" s="43">
        <f>Todas!V181</f>
        <v>0</v>
      </c>
      <c r="W181" s="43">
        <f>Todas!W181</f>
        <v>0</v>
      </c>
      <c r="X181" s="43">
        <f>Todas!X181</f>
        <v>250</v>
      </c>
      <c r="Y181" s="43">
        <f>Todas!Y181</f>
        <v>0</v>
      </c>
      <c r="Z181" s="43">
        <f>Todas!Z181</f>
        <v>0</v>
      </c>
    </row>
    <row r="182" spans="1:26" x14ac:dyDescent="0.25">
      <c r="A182" s="43">
        <v>179</v>
      </c>
      <c r="B182" s="43" t="str">
        <f>Todas!B182</f>
        <v>rpb-025</v>
      </c>
      <c r="C182" s="43">
        <f>Todas!C182</f>
        <v>1</v>
      </c>
      <c r="D182" s="43" t="str">
        <f>Todas!D182</f>
        <v>A</v>
      </c>
      <c r="E182" s="43" t="str">
        <f>Todas!E182</f>
        <v>REGISTRO BOIA PVC de 3/4" p/caixa d'água.</v>
      </c>
      <c r="F182" s="43" t="str">
        <f>Todas!F182</f>
        <v xml:space="preserve">Un </v>
      </c>
      <c r="G182" s="43">
        <f>Todas!G182</f>
        <v>0</v>
      </c>
      <c r="H182" s="43">
        <f>Todas!H182</f>
        <v>0</v>
      </c>
      <c r="I182" s="43">
        <f>Todas!I182</f>
        <v>100</v>
      </c>
      <c r="J182" s="43">
        <f>Todas!J182</f>
        <v>0</v>
      </c>
      <c r="K182" s="43">
        <f>Todas!K182</f>
        <v>0</v>
      </c>
      <c r="L182" s="43">
        <f>Todas!L182</f>
        <v>0</v>
      </c>
      <c r="M182" s="43">
        <f>Todas!M182</f>
        <v>0</v>
      </c>
      <c r="N182" s="43">
        <f>Todas!N182</f>
        <v>20</v>
      </c>
      <c r="O182" s="43">
        <f>Todas!O182</f>
        <v>0</v>
      </c>
      <c r="P182" s="43">
        <f>Todas!P182</f>
        <v>0</v>
      </c>
      <c r="Q182" s="43">
        <f>Todas!Q182</f>
        <v>0</v>
      </c>
      <c r="R182" s="43">
        <f>Todas!R182</f>
        <v>0</v>
      </c>
      <c r="S182" s="43">
        <f>Todas!S182</f>
        <v>0</v>
      </c>
      <c r="T182" s="43">
        <f>Todas!T182</f>
        <v>0</v>
      </c>
      <c r="U182" s="43">
        <f>Todas!U182</f>
        <v>0</v>
      </c>
      <c r="V182" s="43">
        <f>Todas!V182</f>
        <v>0</v>
      </c>
      <c r="W182" s="43">
        <f>Todas!W182</f>
        <v>0</v>
      </c>
      <c r="X182" s="43">
        <f>Todas!X182</f>
        <v>120</v>
      </c>
      <c r="Y182" s="43">
        <f>Todas!Y182</f>
        <v>0</v>
      </c>
      <c r="Z182" s="43">
        <f>Todas!Z182</f>
        <v>0</v>
      </c>
    </row>
    <row r="183" spans="1:26" x14ac:dyDescent="0.25">
      <c r="A183" s="43">
        <v>180</v>
      </c>
      <c r="B183" s="43" t="str">
        <f>Todas!B183</f>
        <v>rpb-032</v>
      </c>
      <c r="C183" s="43">
        <f>Todas!C183</f>
        <v>1</v>
      </c>
      <c r="D183" s="43" t="str">
        <f>Todas!D183</f>
        <v>A</v>
      </c>
      <c r="E183" s="43" t="str">
        <f>Todas!E183</f>
        <v>REGISTRO BOIA PVC de 1" p/caixa d'água.</v>
      </c>
      <c r="F183" s="43" t="str">
        <f>Todas!F183</f>
        <v xml:space="preserve">Un </v>
      </c>
      <c r="G183" s="43">
        <f>Todas!G183</f>
        <v>0</v>
      </c>
      <c r="H183" s="43">
        <f>Todas!H183</f>
        <v>0</v>
      </c>
      <c r="I183" s="43">
        <f>Todas!I183</f>
        <v>0</v>
      </c>
      <c r="J183" s="43">
        <f>Todas!J183</f>
        <v>0</v>
      </c>
      <c r="K183" s="43">
        <f>Todas!K183</f>
        <v>0</v>
      </c>
      <c r="L183" s="43">
        <f>Todas!L183</f>
        <v>0</v>
      </c>
      <c r="M183" s="43">
        <f>Todas!M183</f>
        <v>0</v>
      </c>
      <c r="N183" s="43">
        <f>Todas!N183</f>
        <v>0</v>
      </c>
      <c r="O183" s="43">
        <f>Todas!O183</f>
        <v>0</v>
      </c>
      <c r="P183" s="43">
        <f>Todas!P183</f>
        <v>0</v>
      </c>
      <c r="Q183" s="43">
        <f>Todas!Q183</f>
        <v>0</v>
      </c>
      <c r="R183" s="43">
        <f>Todas!R183</f>
        <v>5</v>
      </c>
      <c r="S183" s="43">
        <f>Todas!S183</f>
        <v>0</v>
      </c>
      <c r="T183" s="43">
        <f>Todas!T183</f>
        <v>0</v>
      </c>
      <c r="U183" s="43">
        <f>Todas!U183</f>
        <v>0</v>
      </c>
      <c r="V183" s="43">
        <f>Todas!V183</f>
        <v>0</v>
      </c>
      <c r="W183" s="43">
        <f>Todas!W183</f>
        <v>0</v>
      </c>
      <c r="X183" s="43">
        <f>Todas!X183</f>
        <v>5</v>
      </c>
      <c r="Y183" s="43">
        <f>Todas!Y183</f>
        <v>0</v>
      </c>
      <c r="Z183" s="43">
        <f>Todas!Z183</f>
        <v>0</v>
      </c>
    </row>
    <row r="184" spans="1:26" x14ac:dyDescent="0.25">
      <c r="A184" s="43">
        <v>181</v>
      </c>
      <c r="B184" s="43" t="str">
        <f>Todas!B184</f>
        <v>rpb-050</v>
      </c>
      <c r="C184" s="43">
        <f>Todas!C184</f>
        <v>1</v>
      </c>
      <c r="D184" s="43" t="str">
        <f>Todas!D184</f>
        <v>A</v>
      </c>
      <c r="E184" s="43" t="str">
        <f>Todas!E184</f>
        <v>REGISTRO BOIA PVC de  1 1/2" p/caixa d'água.</v>
      </c>
      <c r="F184" s="43" t="str">
        <f>Todas!F184</f>
        <v xml:space="preserve">Un </v>
      </c>
      <c r="G184" s="43">
        <f>Todas!G184</f>
        <v>0</v>
      </c>
      <c r="H184" s="43">
        <f>Todas!H184</f>
        <v>0</v>
      </c>
      <c r="I184" s="43">
        <f>Todas!I184</f>
        <v>0</v>
      </c>
      <c r="J184" s="43">
        <f>Todas!J184</f>
        <v>0</v>
      </c>
      <c r="K184" s="43">
        <f>Todas!K184</f>
        <v>0</v>
      </c>
      <c r="L184" s="43">
        <f>Todas!L184</f>
        <v>0</v>
      </c>
      <c r="M184" s="43">
        <f>Todas!M184</f>
        <v>0</v>
      </c>
      <c r="N184" s="43">
        <f>Todas!N184</f>
        <v>0</v>
      </c>
      <c r="O184" s="43">
        <f>Todas!O184</f>
        <v>0</v>
      </c>
      <c r="P184" s="43">
        <f>Todas!P184</f>
        <v>0</v>
      </c>
      <c r="Q184" s="43">
        <f>Todas!Q184</f>
        <v>0</v>
      </c>
      <c r="R184" s="43">
        <f>Todas!R184</f>
        <v>5</v>
      </c>
      <c r="S184" s="43">
        <f>Todas!S184</f>
        <v>0</v>
      </c>
      <c r="T184" s="43">
        <f>Todas!T184</f>
        <v>0</v>
      </c>
      <c r="U184" s="43">
        <f>Todas!U184</f>
        <v>0</v>
      </c>
      <c r="V184" s="43">
        <f>Todas!V184</f>
        <v>0</v>
      </c>
      <c r="W184" s="43">
        <f>Todas!W184</f>
        <v>0</v>
      </c>
      <c r="X184" s="43">
        <f>Todas!X184</f>
        <v>5</v>
      </c>
      <c r="Y184" s="43">
        <f>Todas!Y184</f>
        <v>0</v>
      </c>
      <c r="Z184" s="43">
        <f>Todas!Z184</f>
        <v>0</v>
      </c>
    </row>
    <row r="185" spans="1:26" x14ac:dyDescent="0.25">
      <c r="A185" s="43">
        <v>182</v>
      </c>
      <c r="B185" s="43" t="str">
        <f>Todas!B185</f>
        <v>rpeblr-020</v>
      </c>
      <c r="C185" s="43">
        <f>Todas!C185</f>
        <v>1</v>
      </c>
      <c r="D185" s="43" t="str">
        <f>Todas!D185</f>
        <v>A</v>
      </c>
      <c r="E185" s="43" t="str">
        <f>Todas!E185</f>
        <v>REGISTRO tipo esfera c/borboleta Liso/Rosca de 1/2" x 20mm.</v>
      </c>
      <c r="F185" s="43" t="str">
        <f>Todas!F185</f>
        <v xml:space="preserve">Un </v>
      </c>
      <c r="G185" s="43">
        <f>Todas!G185</f>
        <v>2000</v>
      </c>
      <c r="H185" s="43">
        <f>Todas!H185</f>
        <v>0</v>
      </c>
      <c r="I185" s="43">
        <f>Todas!I185</f>
        <v>1000</v>
      </c>
      <c r="J185" s="43">
        <f>Todas!J185</f>
        <v>0</v>
      </c>
      <c r="K185" s="43">
        <f>Todas!K185</f>
        <v>0</v>
      </c>
      <c r="L185" s="43">
        <f>Todas!L185</f>
        <v>200</v>
      </c>
      <c r="M185" s="43">
        <f>Todas!M185</f>
        <v>0</v>
      </c>
      <c r="N185" s="43">
        <f>Todas!N185</f>
        <v>0</v>
      </c>
      <c r="O185" s="43">
        <f>Todas!O185</f>
        <v>0</v>
      </c>
      <c r="P185" s="43">
        <f>Todas!P185</f>
        <v>0</v>
      </c>
      <c r="Q185" s="43">
        <f>Todas!Q185</f>
        <v>0</v>
      </c>
      <c r="R185" s="43">
        <f>Todas!R185</f>
        <v>0</v>
      </c>
      <c r="S185" s="43">
        <f>Todas!S185</f>
        <v>0</v>
      </c>
      <c r="T185" s="43">
        <f>Todas!T185</f>
        <v>0</v>
      </c>
      <c r="U185" s="43">
        <f>Todas!U185</f>
        <v>0</v>
      </c>
      <c r="V185" s="43">
        <f>Todas!V185</f>
        <v>0</v>
      </c>
      <c r="W185" s="43">
        <f>Todas!W185</f>
        <v>0</v>
      </c>
      <c r="X185" s="43">
        <f>Todas!X185</f>
        <v>3200</v>
      </c>
      <c r="Y185" s="43">
        <f>Todas!Y185</f>
        <v>0</v>
      </c>
      <c r="Z185" s="43">
        <f>Todas!Z185</f>
        <v>0</v>
      </c>
    </row>
    <row r="186" spans="1:26" x14ac:dyDescent="0.25">
      <c r="A186" s="43">
        <v>183</v>
      </c>
      <c r="B186" s="43" t="str">
        <f>Todas!B186</f>
        <v>rpeblr-025</v>
      </c>
      <c r="C186" s="43">
        <f>Todas!C186</f>
        <v>1</v>
      </c>
      <c r="D186" s="43" t="str">
        <f>Todas!D186</f>
        <v>A</v>
      </c>
      <c r="E186" s="43" t="str">
        <f>Todas!E186</f>
        <v>REGISTRO tipo esfera c/borboleta Liso/Rosca de 3/4" x 25mm.</v>
      </c>
      <c r="F186" s="43" t="str">
        <f>Todas!F186</f>
        <v xml:space="preserve">Un </v>
      </c>
      <c r="G186" s="43">
        <f>Todas!G186</f>
        <v>500</v>
      </c>
      <c r="H186" s="43">
        <f>Todas!H186</f>
        <v>0</v>
      </c>
      <c r="I186" s="43">
        <f>Todas!I186</f>
        <v>500</v>
      </c>
      <c r="J186" s="43">
        <f>Todas!J186</f>
        <v>0</v>
      </c>
      <c r="K186" s="43">
        <f>Todas!K186</f>
        <v>0</v>
      </c>
      <c r="L186" s="43">
        <f>Todas!L186</f>
        <v>0</v>
      </c>
      <c r="M186" s="43">
        <f>Todas!M186</f>
        <v>0</v>
      </c>
      <c r="N186" s="43">
        <f>Todas!N186</f>
        <v>0</v>
      </c>
      <c r="O186" s="43">
        <f>Todas!O186</f>
        <v>0</v>
      </c>
      <c r="P186" s="43">
        <f>Todas!P186</f>
        <v>0</v>
      </c>
      <c r="Q186" s="43">
        <f>Todas!Q186</f>
        <v>0</v>
      </c>
      <c r="R186" s="43">
        <f>Todas!R186</f>
        <v>0</v>
      </c>
      <c r="S186" s="43">
        <f>Todas!S186</f>
        <v>0</v>
      </c>
      <c r="T186" s="43">
        <f>Todas!T186</f>
        <v>0</v>
      </c>
      <c r="U186" s="43">
        <f>Todas!U186</f>
        <v>0</v>
      </c>
      <c r="V186" s="43">
        <f>Todas!V186</f>
        <v>0</v>
      </c>
      <c r="W186" s="43">
        <f>Todas!W186</f>
        <v>0</v>
      </c>
      <c r="X186" s="43">
        <f>Todas!X186</f>
        <v>1000</v>
      </c>
      <c r="Y186" s="43">
        <f>Todas!Y186</f>
        <v>0</v>
      </c>
      <c r="Z186" s="43">
        <f>Todas!Z186</f>
        <v>0</v>
      </c>
    </row>
    <row r="187" spans="1:26" x14ac:dyDescent="0.25">
      <c r="A187" s="43">
        <v>184</v>
      </c>
      <c r="B187" s="43" t="str">
        <f>Todas!B187</f>
        <v>rpebr-020</v>
      </c>
      <c r="C187" s="43">
        <f>Todas!C187</f>
        <v>1</v>
      </c>
      <c r="D187" s="43" t="str">
        <f>Todas!D187</f>
        <v>A</v>
      </c>
      <c r="E187" s="43" t="str">
        <f>Todas!E187</f>
        <v>REGISTRO DO TIPO ESFERA C/BORBOLETA ROSCÁVEL macho x macho PVC 1/2”  NBR 11306</v>
      </c>
      <c r="F187" s="43" t="str">
        <f>Todas!F187</f>
        <v xml:space="preserve">Un </v>
      </c>
      <c r="G187" s="43">
        <f>Todas!G187</f>
        <v>300</v>
      </c>
      <c r="H187" s="43">
        <f>Todas!H187</f>
        <v>0</v>
      </c>
      <c r="I187" s="43">
        <f>Todas!I187</f>
        <v>1000</v>
      </c>
      <c r="J187" s="43">
        <f>Todas!J187</f>
        <v>0</v>
      </c>
      <c r="K187" s="43">
        <f>Todas!K187</f>
        <v>0</v>
      </c>
      <c r="L187" s="43">
        <f>Todas!L187</f>
        <v>400</v>
      </c>
      <c r="M187" s="43">
        <f>Todas!M187</f>
        <v>0</v>
      </c>
      <c r="N187" s="43">
        <f>Todas!N187</f>
        <v>0</v>
      </c>
      <c r="O187" s="43">
        <f>Todas!O187</f>
        <v>0</v>
      </c>
      <c r="P187" s="43">
        <f>Todas!P187</f>
        <v>100</v>
      </c>
      <c r="Q187" s="43">
        <f>Todas!Q187</f>
        <v>0</v>
      </c>
      <c r="R187" s="43">
        <f>Todas!R187</f>
        <v>500</v>
      </c>
      <c r="S187" s="43">
        <f>Todas!S187</f>
        <v>0</v>
      </c>
      <c r="T187" s="43">
        <f>Todas!T187</f>
        <v>500</v>
      </c>
      <c r="U187" s="43">
        <f>Todas!U187</f>
        <v>0</v>
      </c>
      <c r="V187" s="43">
        <f>Todas!V187</f>
        <v>0</v>
      </c>
      <c r="W187" s="43">
        <f>Todas!W187</f>
        <v>50</v>
      </c>
      <c r="X187" s="43">
        <f>Todas!X187</f>
        <v>2850</v>
      </c>
      <c r="Y187" s="43">
        <f>Todas!Y187</f>
        <v>0</v>
      </c>
      <c r="Z187" s="43">
        <f>Todas!Z187</f>
        <v>0</v>
      </c>
    </row>
    <row r="188" spans="1:26" x14ac:dyDescent="0.25">
      <c r="A188" s="43">
        <v>185</v>
      </c>
      <c r="B188" s="43" t="str">
        <f>Todas!B188</f>
        <v>rpebr-025</v>
      </c>
      <c r="C188" s="43">
        <f>Todas!C188</f>
        <v>1</v>
      </c>
      <c r="D188" s="43" t="str">
        <f>Todas!D188</f>
        <v>A</v>
      </c>
      <c r="E188" s="43" t="str">
        <f>Todas!E188</f>
        <v>REGISTRO ESFERA ROSCA /ROSCA PVC 3/4”</v>
      </c>
      <c r="F188" s="43" t="str">
        <f>Todas!F188</f>
        <v xml:space="preserve">Un </v>
      </c>
      <c r="G188" s="43">
        <f>Todas!G188</f>
        <v>0</v>
      </c>
      <c r="H188" s="43">
        <f>Todas!H188</f>
        <v>0</v>
      </c>
      <c r="I188" s="43">
        <f>Todas!I188</f>
        <v>500</v>
      </c>
      <c r="J188" s="43">
        <f>Todas!J188</f>
        <v>0</v>
      </c>
      <c r="K188" s="43">
        <f>Todas!K188</f>
        <v>0</v>
      </c>
      <c r="L188" s="43">
        <f>Todas!L188</f>
        <v>0</v>
      </c>
      <c r="M188" s="43">
        <f>Todas!M188</f>
        <v>0</v>
      </c>
      <c r="N188" s="43">
        <f>Todas!N188</f>
        <v>0</v>
      </c>
      <c r="O188" s="43">
        <f>Todas!O188</f>
        <v>0</v>
      </c>
      <c r="P188" s="43">
        <f>Todas!P188</f>
        <v>0</v>
      </c>
      <c r="Q188" s="43">
        <f>Todas!Q188</f>
        <v>0</v>
      </c>
      <c r="R188" s="43">
        <f>Todas!R188</f>
        <v>50</v>
      </c>
      <c r="S188" s="43">
        <f>Todas!S188</f>
        <v>0</v>
      </c>
      <c r="T188" s="43">
        <f>Todas!T188</f>
        <v>0</v>
      </c>
      <c r="U188" s="43">
        <f>Todas!U188</f>
        <v>0</v>
      </c>
      <c r="V188" s="43">
        <f>Todas!V188</f>
        <v>50</v>
      </c>
      <c r="W188" s="43">
        <f>Todas!W188</f>
        <v>10</v>
      </c>
      <c r="X188" s="43">
        <f>Todas!X188</f>
        <v>610</v>
      </c>
      <c r="Y188" s="43">
        <f>Todas!Y188</f>
        <v>0</v>
      </c>
      <c r="Z188" s="43">
        <f>Todas!Z188</f>
        <v>0</v>
      </c>
    </row>
    <row r="189" spans="1:26" x14ac:dyDescent="0.25">
      <c r="A189" s="43">
        <v>186</v>
      </c>
      <c r="B189" s="43" t="str">
        <f>Todas!B189</f>
        <v>rpebr-032</v>
      </c>
      <c r="C189" s="43">
        <f>Todas!C189</f>
        <v>1</v>
      </c>
      <c r="D189" s="43" t="str">
        <f>Todas!D189</f>
        <v>A</v>
      </c>
      <c r="E189" s="43" t="str">
        <f>Todas!E189</f>
        <v>REGISTRO ESFERA ROSCA EXTERNA PVC 1”</v>
      </c>
      <c r="F189" s="43" t="str">
        <f>Todas!F189</f>
        <v xml:space="preserve">Un </v>
      </c>
      <c r="G189" s="43">
        <f>Todas!G189</f>
        <v>0</v>
      </c>
      <c r="H189" s="43">
        <f>Todas!H189</f>
        <v>0</v>
      </c>
      <c r="I189" s="43">
        <f>Todas!I189</f>
        <v>100</v>
      </c>
      <c r="J189" s="43">
        <f>Todas!J189</f>
        <v>0</v>
      </c>
      <c r="K189" s="43">
        <f>Todas!K189</f>
        <v>0</v>
      </c>
      <c r="L189" s="43">
        <f>Todas!L189</f>
        <v>0</v>
      </c>
      <c r="M189" s="43">
        <f>Todas!M189</f>
        <v>0</v>
      </c>
      <c r="N189" s="43">
        <f>Todas!N189</f>
        <v>0</v>
      </c>
      <c r="O189" s="43">
        <f>Todas!O189</f>
        <v>0</v>
      </c>
      <c r="P189" s="43">
        <f>Todas!P189</f>
        <v>0</v>
      </c>
      <c r="Q189" s="43">
        <f>Todas!Q189</f>
        <v>0</v>
      </c>
      <c r="R189" s="43">
        <f>Todas!R189</f>
        <v>0</v>
      </c>
      <c r="S189" s="43">
        <f>Todas!S189</f>
        <v>0</v>
      </c>
      <c r="T189" s="43">
        <f>Todas!T189</f>
        <v>0</v>
      </c>
      <c r="U189" s="43">
        <f>Todas!U189</f>
        <v>0</v>
      </c>
      <c r="V189" s="43">
        <f>Todas!V189</f>
        <v>30</v>
      </c>
      <c r="W189" s="43">
        <f>Todas!W189</f>
        <v>0</v>
      </c>
      <c r="X189" s="43">
        <f>Todas!X189</f>
        <v>130</v>
      </c>
      <c r="Y189" s="43">
        <f>Todas!Y189</f>
        <v>0</v>
      </c>
      <c r="Z189" s="43">
        <f>Todas!Z189</f>
        <v>0</v>
      </c>
    </row>
    <row r="190" spans="1:26" x14ac:dyDescent="0.25">
      <c r="A190" s="43">
        <v>187</v>
      </c>
      <c r="B190" s="43" t="str">
        <f>Todas!B190</f>
        <v>rpebr-060</v>
      </c>
      <c r="C190" s="43">
        <f>Todas!C190</f>
        <v>1</v>
      </c>
      <c r="D190" s="43" t="str">
        <f>Todas!D190</f>
        <v>A</v>
      </c>
      <c r="E190" s="43" t="str">
        <f>Todas!E190</f>
        <v>REGISTRO ESFERA ROSCA / INTERNA PVC 2”.</v>
      </c>
      <c r="F190" s="43" t="str">
        <f>Todas!F190</f>
        <v xml:space="preserve">Un </v>
      </c>
      <c r="G190" s="43">
        <f>Todas!G190</f>
        <v>0</v>
      </c>
      <c r="H190" s="43">
        <f>Todas!H190</f>
        <v>0</v>
      </c>
      <c r="I190" s="43">
        <f>Todas!I190</f>
        <v>20</v>
      </c>
      <c r="J190" s="43">
        <f>Todas!J190</f>
        <v>0</v>
      </c>
      <c r="K190" s="43">
        <f>Todas!K190</f>
        <v>0</v>
      </c>
      <c r="L190" s="43">
        <f>Todas!L190</f>
        <v>0</v>
      </c>
      <c r="M190" s="43">
        <f>Todas!M190</f>
        <v>0</v>
      </c>
      <c r="N190" s="43">
        <f>Todas!N190</f>
        <v>0</v>
      </c>
      <c r="O190" s="43">
        <f>Todas!O190</f>
        <v>0</v>
      </c>
      <c r="P190" s="43">
        <f>Todas!P190</f>
        <v>0</v>
      </c>
      <c r="Q190" s="43">
        <f>Todas!Q190</f>
        <v>0</v>
      </c>
      <c r="R190" s="43">
        <f>Todas!R190</f>
        <v>0</v>
      </c>
      <c r="S190" s="43">
        <f>Todas!S190</f>
        <v>0</v>
      </c>
      <c r="T190" s="43">
        <f>Todas!T190</f>
        <v>0</v>
      </c>
      <c r="U190" s="43">
        <f>Todas!U190</f>
        <v>0</v>
      </c>
      <c r="V190" s="43">
        <f>Todas!V190</f>
        <v>30</v>
      </c>
      <c r="W190" s="43">
        <f>Todas!W190</f>
        <v>0</v>
      </c>
      <c r="X190" s="43">
        <f>Todas!X190</f>
        <v>50</v>
      </c>
      <c r="Y190" s="43">
        <f>Todas!Y190</f>
        <v>0</v>
      </c>
      <c r="Z190" s="43">
        <f>Todas!Z190</f>
        <v>0</v>
      </c>
    </row>
    <row r="191" spans="1:26" x14ac:dyDescent="0.25">
      <c r="A191" s="43">
        <v>188</v>
      </c>
      <c r="B191" s="43" t="str">
        <f>Todas!B191</f>
        <v>rpebs-020</v>
      </c>
      <c r="C191" s="43">
        <f>Todas!C191</f>
        <v>1</v>
      </c>
      <c r="D191" s="43" t="str">
        <f>Todas!D191</f>
        <v>A</v>
      </c>
      <c r="E191" s="43" t="str">
        <f>Todas!E191</f>
        <v>REGISTRO PVC ESFERA VS soldável c/união 20mm.</v>
      </c>
      <c r="F191" s="43" t="str">
        <f>Todas!F191</f>
        <v xml:space="preserve">Un </v>
      </c>
      <c r="G191" s="43">
        <f>Todas!G191</f>
        <v>0</v>
      </c>
      <c r="H191" s="43">
        <f>Todas!H191</f>
        <v>0</v>
      </c>
      <c r="I191" s="43">
        <f>Todas!I191</f>
        <v>1000</v>
      </c>
      <c r="J191" s="43">
        <f>Todas!J191</f>
        <v>0</v>
      </c>
      <c r="K191" s="43">
        <f>Todas!K191</f>
        <v>0</v>
      </c>
      <c r="L191" s="43">
        <f>Todas!L191</f>
        <v>0</v>
      </c>
      <c r="M191" s="43">
        <f>Todas!M191</f>
        <v>0</v>
      </c>
      <c r="N191" s="43">
        <f>Todas!N191</f>
        <v>0</v>
      </c>
      <c r="O191" s="43">
        <f>Todas!O191</f>
        <v>0</v>
      </c>
      <c r="P191" s="43">
        <f>Todas!P191</f>
        <v>0</v>
      </c>
      <c r="Q191" s="43">
        <f>Todas!Q191</f>
        <v>0</v>
      </c>
      <c r="R191" s="43">
        <f>Todas!R191</f>
        <v>0</v>
      </c>
      <c r="S191" s="43">
        <f>Todas!S191</f>
        <v>400</v>
      </c>
      <c r="T191" s="43">
        <f>Todas!T191</f>
        <v>0</v>
      </c>
      <c r="U191" s="43">
        <f>Todas!U191</f>
        <v>0</v>
      </c>
      <c r="V191" s="43">
        <f>Todas!V191</f>
        <v>0</v>
      </c>
      <c r="W191" s="43">
        <f>Todas!W191</f>
        <v>0</v>
      </c>
      <c r="X191" s="43">
        <f>Todas!X191</f>
        <v>1400</v>
      </c>
      <c r="Y191" s="43">
        <f>Todas!Y191</f>
        <v>0</v>
      </c>
      <c r="Z191" s="43">
        <f>Todas!Z191</f>
        <v>0</v>
      </c>
    </row>
    <row r="192" spans="1:26" x14ac:dyDescent="0.25">
      <c r="A192" s="43">
        <v>189</v>
      </c>
      <c r="B192" s="43" t="str">
        <f>Todas!B192</f>
        <v>rpebs-025</v>
      </c>
      <c r="C192" s="43">
        <f>Todas!C192</f>
        <v>1</v>
      </c>
      <c r="D192" s="43" t="str">
        <f>Todas!D192</f>
        <v>A</v>
      </c>
      <c r="E192" s="43" t="str">
        <f>Todas!E192</f>
        <v>REGISTRO PVC ESFERA VS soldável c/união 25mm.</v>
      </c>
      <c r="F192" s="43" t="str">
        <f>Todas!F192</f>
        <v xml:space="preserve">Un </v>
      </c>
      <c r="G192" s="43">
        <f>Todas!G192</f>
        <v>0</v>
      </c>
      <c r="H192" s="43">
        <f>Todas!H192</f>
        <v>0</v>
      </c>
      <c r="I192" s="43">
        <f>Todas!I192</f>
        <v>100</v>
      </c>
      <c r="J192" s="43">
        <f>Todas!J192</f>
        <v>0</v>
      </c>
      <c r="K192" s="43">
        <f>Todas!K192</f>
        <v>0</v>
      </c>
      <c r="L192" s="43">
        <f>Todas!L192</f>
        <v>0</v>
      </c>
      <c r="M192" s="43">
        <f>Todas!M192</f>
        <v>0</v>
      </c>
      <c r="N192" s="43">
        <f>Todas!N192</f>
        <v>0</v>
      </c>
      <c r="O192" s="43">
        <f>Todas!O192</f>
        <v>0</v>
      </c>
      <c r="P192" s="43">
        <f>Todas!P192</f>
        <v>0</v>
      </c>
      <c r="Q192" s="43">
        <f>Todas!Q192</f>
        <v>0</v>
      </c>
      <c r="R192" s="43">
        <f>Todas!R192</f>
        <v>0</v>
      </c>
      <c r="S192" s="43">
        <f>Todas!S192</f>
        <v>50</v>
      </c>
      <c r="T192" s="43">
        <f>Todas!T192</f>
        <v>0</v>
      </c>
      <c r="U192" s="43">
        <f>Todas!U192</f>
        <v>0</v>
      </c>
      <c r="V192" s="43">
        <f>Todas!V192</f>
        <v>0</v>
      </c>
      <c r="W192" s="43">
        <f>Todas!W192</f>
        <v>0</v>
      </c>
      <c r="X192" s="43">
        <f>Todas!X192</f>
        <v>150</v>
      </c>
      <c r="Y192" s="43">
        <f>Todas!Y192</f>
        <v>0</v>
      </c>
      <c r="Z192" s="43">
        <f>Todas!Z192</f>
        <v>0</v>
      </c>
    </row>
    <row r="193" spans="1:26" x14ac:dyDescent="0.25">
      <c r="A193" s="43">
        <v>190</v>
      </c>
      <c r="B193" s="43" t="str">
        <f>Todas!B193</f>
        <v>rpebs-032</v>
      </c>
      <c r="C193" s="43">
        <f>Todas!C193</f>
        <v>1</v>
      </c>
      <c r="D193" s="43" t="str">
        <f>Todas!D193</f>
        <v>A</v>
      </c>
      <c r="E193" s="43" t="str">
        <f>Todas!E193</f>
        <v>REGISTRO PVC ESFERA VS soldável c/união 32mm.</v>
      </c>
      <c r="F193" s="43" t="str">
        <f>Todas!F193</f>
        <v xml:space="preserve">Un </v>
      </c>
      <c r="G193" s="43">
        <f>Todas!G193</f>
        <v>20</v>
      </c>
      <c r="H193" s="43">
        <f>Todas!H193</f>
        <v>0</v>
      </c>
      <c r="I193" s="43">
        <f>Todas!I193</f>
        <v>30</v>
      </c>
      <c r="J193" s="43">
        <f>Todas!J193</f>
        <v>0</v>
      </c>
      <c r="K193" s="43">
        <f>Todas!K193</f>
        <v>0</v>
      </c>
      <c r="L193" s="43">
        <f>Todas!L193</f>
        <v>0</v>
      </c>
      <c r="M193" s="43">
        <f>Todas!M193</f>
        <v>0</v>
      </c>
      <c r="N193" s="43">
        <f>Todas!N193</f>
        <v>0</v>
      </c>
      <c r="O193" s="43">
        <f>Todas!O193</f>
        <v>10</v>
      </c>
      <c r="P193" s="43">
        <f>Todas!P193</f>
        <v>0</v>
      </c>
      <c r="Q193" s="43">
        <f>Todas!Q193</f>
        <v>0</v>
      </c>
      <c r="R193" s="43">
        <f>Todas!R193</f>
        <v>0</v>
      </c>
      <c r="S193" s="43">
        <f>Todas!S193</f>
        <v>20</v>
      </c>
      <c r="T193" s="43">
        <f>Todas!T193</f>
        <v>0</v>
      </c>
      <c r="U193" s="43">
        <f>Todas!U193</f>
        <v>0</v>
      </c>
      <c r="V193" s="43">
        <f>Todas!V193</f>
        <v>0</v>
      </c>
      <c r="W193" s="43">
        <f>Todas!W193</f>
        <v>0</v>
      </c>
      <c r="X193" s="43">
        <f>Todas!X193</f>
        <v>80</v>
      </c>
      <c r="Y193" s="43">
        <f>Todas!Y193</f>
        <v>0</v>
      </c>
      <c r="Z193" s="43">
        <f>Todas!Z193</f>
        <v>0</v>
      </c>
    </row>
    <row r="194" spans="1:26" x14ac:dyDescent="0.25">
      <c r="A194" s="43">
        <v>191</v>
      </c>
      <c r="B194" s="43" t="str">
        <f>Todas!B194</f>
        <v>rpebs-040</v>
      </c>
      <c r="C194" s="43">
        <f>Todas!C194</f>
        <v>1</v>
      </c>
      <c r="D194" s="43" t="str">
        <f>Todas!D194</f>
        <v>A</v>
      </c>
      <c r="E194" s="43" t="str">
        <f>Todas!E194</f>
        <v>REGISTRO PVC ESFERA VS soldável c/união 40mm.</v>
      </c>
      <c r="F194" s="43" t="str">
        <f>Todas!F194</f>
        <v xml:space="preserve">Un </v>
      </c>
      <c r="G194" s="43">
        <f>Todas!G194</f>
        <v>0</v>
      </c>
      <c r="H194" s="43">
        <f>Todas!H194</f>
        <v>0</v>
      </c>
      <c r="I194" s="43">
        <f>Todas!I194</f>
        <v>30</v>
      </c>
      <c r="J194" s="43">
        <f>Todas!J194</f>
        <v>0</v>
      </c>
      <c r="K194" s="43">
        <f>Todas!K194</f>
        <v>0</v>
      </c>
      <c r="L194" s="43">
        <f>Todas!L194</f>
        <v>0</v>
      </c>
      <c r="M194" s="43">
        <f>Todas!M194</f>
        <v>0</v>
      </c>
      <c r="N194" s="43">
        <f>Todas!N194</f>
        <v>0</v>
      </c>
      <c r="O194" s="43">
        <f>Todas!O194</f>
        <v>0</v>
      </c>
      <c r="P194" s="43">
        <f>Todas!P194</f>
        <v>0</v>
      </c>
      <c r="Q194" s="43">
        <f>Todas!Q194</f>
        <v>0</v>
      </c>
      <c r="R194" s="43">
        <f>Todas!R194</f>
        <v>0</v>
      </c>
      <c r="S194" s="43">
        <f>Todas!S194</f>
        <v>10</v>
      </c>
      <c r="T194" s="43">
        <f>Todas!T194</f>
        <v>0</v>
      </c>
      <c r="U194" s="43">
        <f>Todas!U194</f>
        <v>0</v>
      </c>
      <c r="V194" s="43">
        <f>Todas!V194</f>
        <v>0</v>
      </c>
      <c r="W194" s="43">
        <f>Todas!W194</f>
        <v>0</v>
      </c>
      <c r="X194" s="43">
        <f>Todas!X194</f>
        <v>40</v>
      </c>
      <c r="Y194" s="43">
        <f>Todas!Y194</f>
        <v>0</v>
      </c>
      <c r="Z194" s="43">
        <f>Todas!Z194</f>
        <v>0</v>
      </c>
    </row>
    <row r="195" spans="1:26" x14ac:dyDescent="0.25">
      <c r="A195" s="43">
        <v>192</v>
      </c>
      <c r="B195" s="43" t="str">
        <f>Todas!B195</f>
        <v>rpebs-050</v>
      </c>
      <c r="C195" s="43">
        <f>Todas!C195</f>
        <v>1</v>
      </c>
      <c r="D195" s="43" t="str">
        <f>Todas!D195</f>
        <v>A</v>
      </c>
      <c r="E195" s="43" t="str">
        <f>Todas!E195</f>
        <v>REGISTRO PVC ESFERA VS soldável c/união 50mm.</v>
      </c>
      <c r="F195" s="43" t="str">
        <f>Todas!F195</f>
        <v xml:space="preserve">Un </v>
      </c>
      <c r="G195" s="43">
        <f>Todas!G195</f>
        <v>20</v>
      </c>
      <c r="H195" s="43">
        <f>Todas!H195</f>
        <v>0</v>
      </c>
      <c r="I195" s="43">
        <f>Todas!I195</f>
        <v>20</v>
      </c>
      <c r="J195" s="43">
        <f>Todas!J195</f>
        <v>0</v>
      </c>
      <c r="K195" s="43">
        <f>Todas!K195</f>
        <v>0</v>
      </c>
      <c r="L195" s="43">
        <f>Todas!L195</f>
        <v>0</v>
      </c>
      <c r="M195" s="43">
        <f>Todas!M195</f>
        <v>0</v>
      </c>
      <c r="N195" s="43">
        <f>Todas!N195</f>
        <v>0</v>
      </c>
      <c r="O195" s="43">
        <f>Todas!O195</f>
        <v>0</v>
      </c>
      <c r="P195" s="43">
        <f>Todas!P195</f>
        <v>0</v>
      </c>
      <c r="Q195" s="43">
        <f>Todas!Q195</f>
        <v>0</v>
      </c>
      <c r="R195" s="43">
        <f>Todas!R195</f>
        <v>0</v>
      </c>
      <c r="S195" s="43">
        <f>Todas!S195</f>
        <v>20</v>
      </c>
      <c r="T195" s="43">
        <f>Todas!T195</f>
        <v>0</v>
      </c>
      <c r="U195" s="43">
        <f>Todas!U195</f>
        <v>0</v>
      </c>
      <c r="V195" s="43">
        <f>Todas!V195</f>
        <v>0</v>
      </c>
      <c r="W195" s="43">
        <f>Todas!W195</f>
        <v>0</v>
      </c>
      <c r="X195" s="43">
        <f>Todas!X195</f>
        <v>60</v>
      </c>
      <c r="Y195" s="43">
        <f>Todas!Y195</f>
        <v>0</v>
      </c>
      <c r="Z195" s="43">
        <f>Todas!Z195</f>
        <v>0</v>
      </c>
    </row>
    <row r="196" spans="1:26" x14ac:dyDescent="0.25">
      <c r="A196" s="43">
        <v>193</v>
      </c>
      <c r="B196" s="43" t="str">
        <f>Todas!B196</f>
        <v>rpebs-060</v>
      </c>
      <c r="C196" s="43">
        <f>Todas!C196</f>
        <v>1</v>
      </c>
      <c r="D196" s="43" t="str">
        <f>Todas!D196</f>
        <v>A</v>
      </c>
      <c r="E196" s="43" t="str">
        <f>Todas!E196</f>
        <v xml:space="preserve">REGISTRO PVC ESFERA SOLDÁVEL ALAVANCA 60 MM </v>
      </c>
      <c r="F196" s="43" t="str">
        <f>Todas!F196</f>
        <v xml:space="preserve">Un </v>
      </c>
      <c r="G196" s="43">
        <f>Todas!G196</f>
        <v>0</v>
      </c>
      <c r="H196" s="43">
        <f>Todas!H196</f>
        <v>0</v>
      </c>
      <c r="I196" s="43">
        <f>Todas!I196</f>
        <v>50</v>
      </c>
      <c r="J196" s="43">
        <f>Todas!J196</f>
        <v>0</v>
      </c>
      <c r="K196" s="43">
        <f>Todas!K196</f>
        <v>0</v>
      </c>
      <c r="L196" s="43">
        <f>Todas!L196</f>
        <v>20</v>
      </c>
      <c r="M196" s="43">
        <f>Todas!M196</f>
        <v>0</v>
      </c>
      <c r="N196" s="43">
        <f>Todas!N196</f>
        <v>0</v>
      </c>
      <c r="O196" s="43">
        <f>Todas!O196</f>
        <v>0</v>
      </c>
      <c r="P196" s="43">
        <f>Todas!P196</f>
        <v>0</v>
      </c>
      <c r="Q196" s="43">
        <f>Todas!Q196</f>
        <v>0</v>
      </c>
      <c r="R196" s="43">
        <f>Todas!R196</f>
        <v>5</v>
      </c>
      <c r="S196" s="43">
        <f>Todas!S196</f>
        <v>0</v>
      </c>
      <c r="T196" s="43">
        <f>Todas!T196</f>
        <v>0</v>
      </c>
      <c r="U196" s="43">
        <f>Todas!U196</f>
        <v>0</v>
      </c>
      <c r="V196" s="43">
        <f>Todas!V196</f>
        <v>0</v>
      </c>
      <c r="W196" s="43">
        <f>Todas!W196</f>
        <v>10</v>
      </c>
      <c r="X196" s="43">
        <f>Todas!X196</f>
        <v>85</v>
      </c>
      <c r="Y196" s="43">
        <f>Todas!Y196</f>
        <v>0</v>
      </c>
      <c r="Z196" s="43">
        <f>Todas!Z196</f>
        <v>0</v>
      </c>
    </row>
    <row r="197" spans="1:26" x14ac:dyDescent="0.25">
      <c r="A197" s="43">
        <v>194</v>
      </c>
      <c r="B197" s="43" t="str">
        <f>Todas!B197</f>
        <v>rpebs-060</v>
      </c>
      <c r="C197" s="43">
        <f>Todas!C197</f>
        <v>1</v>
      </c>
      <c r="D197" s="43" t="str">
        <f>Todas!D197</f>
        <v>A</v>
      </c>
      <c r="E197" s="43" t="str">
        <f>Todas!E197</f>
        <v>REGISTRO PVC ESFERA VS soldável c/união 60mm.</v>
      </c>
      <c r="F197" s="43" t="str">
        <f>Todas!F197</f>
        <v xml:space="preserve">Un </v>
      </c>
      <c r="G197" s="43">
        <f>Todas!G197</f>
        <v>10</v>
      </c>
      <c r="H197" s="43">
        <f>Todas!H197</f>
        <v>0</v>
      </c>
      <c r="I197" s="43">
        <f>Todas!I197</f>
        <v>15</v>
      </c>
      <c r="J197" s="43">
        <f>Todas!J197</f>
        <v>0</v>
      </c>
      <c r="K197" s="43">
        <f>Todas!K197</f>
        <v>0</v>
      </c>
      <c r="L197" s="43">
        <f>Todas!L197</f>
        <v>0</v>
      </c>
      <c r="M197" s="43">
        <f>Todas!M197</f>
        <v>0</v>
      </c>
      <c r="N197" s="43">
        <f>Todas!N197</f>
        <v>0</v>
      </c>
      <c r="O197" s="43">
        <f>Todas!O197</f>
        <v>10</v>
      </c>
      <c r="P197" s="43">
        <f>Todas!P197</f>
        <v>0</v>
      </c>
      <c r="Q197" s="43">
        <f>Todas!Q197</f>
        <v>0</v>
      </c>
      <c r="R197" s="43">
        <f>Todas!R197</f>
        <v>0</v>
      </c>
      <c r="S197" s="43">
        <f>Todas!S197</f>
        <v>30</v>
      </c>
      <c r="T197" s="43">
        <f>Todas!T197</f>
        <v>0</v>
      </c>
      <c r="U197" s="43">
        <f>Todas!U197</f>
        <v>0</v>
      </c>
      <c r="V197" s="43">
        <f>Todas!V197</f>
        <v>0</v>
      </c>
      <c r="W197" s="43">
        <f>Todas!W197</f>
        <v>0</v>
      </c>
      <c r="X197" s="43">
        <f>Todas!X197</f>
        <v>65</v>
      </c>
      <c r="Y197" s="43">
        <f>Todas!Y197</f>
        <v>0</v>
      </c>
      <c r="Z197" s="43">
        <f>Todas!Z197</f>
        <v>0</v>
      </c>
    </row>
    <row r="198" spans="1:26" x14ac:dyDescent="0.25">
      <c r="A198" s="43">
        <v>195</v>
      </c>
      <c r="B198" s="43" t="str">
        <f>Todas!B198</f>
        <v>rpebs-085</v>
      </c>
      <c r="C198" s="43">
        <f>Todas!C198</f>
        <v>1</v>
      </c>
      <c r="D198" s="43" t="str">
        <f>Todas!D198</f>
        <v>A</v>
      </c>
      <c r="E198" s="43" t="str">
        <f>Todas!E198</f>
        <v>REGISTRO PVC ESFERA VS soldável c/união 85mm.</v>
      </c>
      <c r="F198" s="43" t="str">
        <f>Todas!F198</f>
        <v xml:space="preserve">Un </v>
      </c>
      <c r="G198" s="43">
        <f>Todas!G198</f>
        <v>0</v>
      </c>
      <c r="H198" s="43">
        <f>Todas!H198</f>
        <v>0</v>
      </c>
      <c r="I198" s="43">
        <f>Todas!I198</f>
        <v>10</v>
      </c>
      <c r="J198" s="43">
        <f>Todas!J198</f>
        <v>0</v>
      </c>
      <c r="K198" s="43">
        <f>Todas!K198</f>
        <v>0</v>
      </c>
      <c r="L198" s="43">
        <f>Todas!L198</f>
        <v>0</v>
      </c>
      <c r="M198" s="43">
        <f>Todas!M198</f>
        <v>0</v>
      </c>
      <c r="N198" s="43">
        <f>Todas!N198</f>
        <v>0</v>
      </c>
      <c r="O198" s="43">
        <f>Todas!O198</f>
        <v>0</v>
      </c>
      <c r="P198" s="43">
        <f>Todas!P198</f>
        <v>0</v>
      </c>
      <c r="Q198" s="43">
        <f>Todas!Q198</f>
        <v>0</v>
      </c>
      <c r="R198" s="43">
        <f>Todas!R198</f>
        <v>0</v>
      </c>
      <c r="S198" s="43">
        <f>Todas!S198</f>
        <v>0</v>
      </c>
      <c r="T198" s="43">
        <f>Todas!T198</f>
        <v>0</v>
      </c>
      <c r="U198" s="43">
        <f>Todas!U198</f>
        <v>0</v>
      </c>
      <c r="V198" s="43">
        <f>Todas!V198</f>
        <v>0</v>
      </c>
      <c r="W198" s="43">
        <f>Todas!W198</f>
        <v>5</v>
      </c>
      <c r="X198" s="43">
        <f>Todas!X198</f>
        <v>15</v>
      </c>
      <c r="Y198" s="43">
        <f>Todas!Y198</f>
        <v>0</v>
      </c>
      <c r="Z198" s="43">
        <f>Todas!Z198</f>
        <v>0</v>
      </c>
    </row>
    <row r="199" spans="1:26" x14ac:dyDescent="0.25">
      <c r="A199" s="43">
        <v>196</v>
      </c>
      <c r="B199" s="43" t="str">
        <f>Todas!B199</f>
        <v>rpebs-110</v>
      </c>
      <c r="C199" s="43">
        <f>Todas!C199</f>
        <v>1</v>
      </c>
      <c r="D199" s="43" t="str">
        <f>Todas!D199</f>
        <v>A</v>
      </c>
      <c r="E199" s="43" t="str">
        <f>Todas!E199</f>
        <v>REGISTRO PVC ESFERA VS soldável c/união 110mm.</v>
      </c>
      <c r="F199" s="43" t="str">
        <f>Todas!F199</f>
        <v xml:space="preserve">Un </v>
      </c>
      <c r="G199" s="43">
        <f>Todas!G199</f>
        <v>0</v>
      </c>
      <c r="H199" s="43">
        <f>Todas!H199</f>
        <v>0</v>
      </c>
      <c r="I199" s="43">
        <f>Todas!I199</f>
        <v>10</v>
      </c>
      <c r="J199" s="43">
        <f>Todas!J199</f>
        <v>0</v>
      </c>
      <c r="K199" s="43">
        <f>Todas!K199</f>
        <v>0</v>
      </c>
      <c r="L199" s="43">
        <f>Todas!L199</f>
        <v>0</v>
      </c>
      <c r="M199" s="43">
        <f>Todas!M199</f>
        <v>0</v>
      </c>
      <c r="N199" s="43">
        <f>Todas!N199</f>
        <v>0</v>
      </c>
      <c r="O199" s="43">
        <f>Todas!O199</f>
        <v>0</v>
      </c>
      <c r="P199" s="43">
        <f>Todas!P199</f>
        <v>0</v>
      </c>
      <c r="Q199" s="43">
        <f>Todas!Q199</f>
        <v>0</v>
      </c>
      <c r="R199" s="43">
        <f>Todas!R199</f>
        <v>0</v>
      </c>
      <c r="S199" s="43">
        <f>Todas!S199</f>
        <v>0</v>
      </c>
      <c r="T199" s="43">
        <f>Todas!T199</f>
        <v>0</v>
      </c>
      <c r="U199" s="43">
        <f>Todas!U199</f>
        <v>0</v>
      </c>
      <c r="V199" s="43">
        <f>Todas!V199</f>
        <v>0</v>
      </c>
      <c r="W199" s="43">
        <f>Todas!W199</f>
        <v>2</v>
      </c>
      <c r="X199" s="43">
        <f>Todas!X199</f>
        <v>12</v>
      </c>
      <c r="Y199" s="43">
        <f>Todas!Y199</f>
        <v>0</v>
      </c>
      <c r="Z199" s="43">
        <f>Todas!Z199</f>
        <v>0</v>
      </c>
    </row>
    <row r="200" spans="1:26" x14ac:dyDescent="0.25">
      <c r="A200" s="43">
        <v>197</v>
      </c>
      <c r="B200" s="43" t="str">
        <f>Todas!B200</f>
        <v>rppba-060</v>
      </c>
      <c r="C200" s="43">
        <f>Todas!C200</f>
        <v>1</v>
      </c>
      <c r="D200" s="43" t="str">
        <f>Todas!D200</f>
        <v>A</v>
      </c>
      <c r="E200" s="43" t="str">
        <f>Todas!E200</f>
        <v>REDUÇÃO PVC PBA 60mm X 40mm.</v>
      </c>
      <c r="F200" s="43" t="str">
        <f>Todas!F200</f>
        <v xml:space="preserve">Un </v>
      </c>
      <c r="G200" s="43">
        <f>Todas!G200</f>
        <v>0</v>
      </c>
      <c r="H200" s="43">
        <f>Todas!H200</f>
        <v>0</v>
      </c>
      <c r="I200" s="43">
        <f>Todas!I200</f>
        <v>8</v>
      </c>
      <c r="J200" s="43">
        <f>Todas!J200</f>
        <v>10</v>
      </c>
      <c r="K200" s="43">
        <f>Todas!K200</f>
        <v>0</v>
      </c>
      <c r="L200" s="43">
        <f>Todas!L200</f>
        <v>0</v>
      </c>
      <c r="M200" s="43">
        <f>Todas!M200</f>
        <v>0</v>
      </c>
      <c r="N200" s="43">
        <f>Todas!N200</f>
        <v>0</v>
      </c>
      <c r="O200" s="43">
        <f>Todas!O200</f>
        <v>0</v>
      </c>
      <c r="P200" s="43">
        <f>Todas!P200</f>
        <v>0</v>
      </c>
      <c r="Q200" s="43">
        <f>Todas!Q200</f>
        <v>0</v>
      </c>
      <c r="R200" s="43">
        <f>Todas!R200</f>
        <v>0</v>
      </c>
      <c r="S200" s="43">
        <f>Todas!S200</f>
        <v>0</v>
      </c>
      <c r="T200" s="43">
        <f>Todas!T200</f>
        <v>0</v>
      </c>
      <c r="U200" s="43">
        <f>Todas!U200</f>
        <v>0</v>
      </c>
      <c r="V200" s="43">
        <f>Todas!V200</f>
        <v>0</v>
      </c>
      <c r="W200" s="43">
        <f>Todas!W200</f>
        <v>0</v>
      </c>
      <c r="X200" s="43">
        <f>Todas!X200</f>
        <v>18</v>
      </c>
      <c r="Y200" s="43">
        <f>Todas!Y200</f>
        <v>0</v>
      </c>
      <c r="Z200" s="43">
        <f>Todas!Z200</f>
        <v>0</v>
      </c>
    </row>
    <row r="201" spans="1:26" x14ac:dyDescent="0.25">
      <c r="A201" s="43">
        <v>198</v>
      </c>
      <c r="B201" s="43" t="str">
        <f>Todas!B201</f>
        <v>rppba-060</v>
      </c>
      <c r="C201" s="43">
        <f>Todas!C201</f>
        <v>1</v>
      </c>
      <c r="D201" s="43" t="str">
        <f>Todas!D201</f>
        <v>A</v>
      </c>
      <c r="E201" s="43" t="str">
        <f>Todas!E201</f>
        <v>REDUÇÃO PVC PBA 60mm X 50mm.</v>
      </c>
      <c r="F201" s="43" t="str">
        <f>Todas!F201</f>
        <v xml:space="preserve">Un </v>
      </c>
      <c r="G201" s="43">
        <f>Todas!G201</f>
        <v>0</v>
      </c>
      <c r="H201" s="43">
        <f>Todas!H201</f>
        <v>0</v>
      </c>
      <c r="I201" s="43">
        <f>Todas!I201</f>
        <v>0</v>
      </c>
      <c r="J201" s="43">
        <f>Todas!J201</f>
        <v>10</v>
      </c>
      <c r="K201" s="43">
        <f>Todas!K201</f>
        <v>0</v>
      </c>
      <c r="L201" s="43">
        <f>Todas!L201</f>
        <v>0</v>
      </c>
      <c r="M201" s="43">
        <f>Todas!M201</f>
        <v>0</v>
      </c>
      <c r="N201" s="43">
        <f>Todas!N201</f>
        <v>0</v>
      </c>
      <c r="O201" s="43">
        <f>Todas!O201</f>
        <v>0</v>
      </c>
      <c r="P201" s="43">
        <f>Todas!P201</f>
        <v>0</v>
      </c>
      <c r="Q201" s="43">
        <f>Todas!Q201</f>
        <v>0</v>
      </c>
      <c r="R201" s="43">
        <f>Todas!R201</f>
        <v>0</v>
      </c>
      <c r="S201" s="43">
        <f>Todas!S201</f>
        <v>0</v>
      </c>
      <c r="T201" s="43">
        <f>Todas!T201</f>
        <v>0</v>
      </c>
      <c r="U201" s="43">
        <f>Todas!U201</f>
        <v>0</v>
      </c>
      <c r="V201" s="43">
        <f>Todas!V201</f>
        <v>0</v>
      </c>
      <c r="W201" s="43">
        <f>Todas!W201</f>
        <v>0</v>
      </c>
      <c r="X201" s="43">
        <f>Todas!X201</f>
        <v>10</v>
      </c>
      <c r="Y201" s="43">
        <f>Todas!Y201</f>
        <v>0</v>
      </c>
      <c r="Z201" s="43">
        <f>Todas!Z201</f>
        <v>0</v>
      </c>
    </row>
    <row r="202" spans="1:26" x14ac:dyDescent="0.25">
      <c r="A202" s="43">
        <v>199</v>
      </c>
      <c r="B202" s="43" t="str">
        <f>Todas!B202</f>
        <v>rppba-085</v>
      </c>
      <c r="C202" s="43">
        <f>Todas!C202</f>
        <v>1</v>
      </c>
      <c r="D202" s="43" t="str">
        <f>Todas!D202</f>
        <v>A</v>
      </c>
      <c r="E202" s="43" t="str">
        <f>Todas!E202</f>
        <v>REDUÇÃO PVC PBA 85mm X 60mm.</v>
      </c>
      <c r="F202" s="43" t="str">
        <f>Todas!F202</f>
        <v xml:space="preserve">Un </v>
      </c>
      <c r="G202" s="43">
        <f>Todas!G202</f>
        <v>0</v>
      </c>
      <c r="H202" s="43">
        <f>Todas!H202</f>
        <v>0</v>
      </c>
      <c r="I202" s="43">
        <f>Todas!I202</f>
        <v>15</v>
      </c>
      <c r="J202" s="43">
        <f>Todas!J202</f>
        <v>10</v>
      </c>
      <c r="K202" s="43">
        <f>Todas!K202</f>
        <v>0</v>
      </c>
      <c r="L202" s="43">
        <f>Todas!L202</f>
        <v>0</v>
      </c>
      <c r="M202" s="43">
        <f>Todas!M202</f>
        <v>0</v>
      </c>
      <c r="N202" s="43">
        <f>Todas!N202</f>
        <v>0</v>
      </c>
      <c r="O202" s="43">
        <f>Todas!O202</f>
        <v>0</v>
      </c>
      <c r="P202" s="43">
        <f>Todas!P202</f>
        <v>0</v>
      </c>
      <c r="Q202" s="43">
        <f>Todas!Q202</f>
        <v>0</v>
      </c>
      <c r="R202" s="43">
        <f>Todas!R202</f>
        <v>0</v>
      </c>
      <c r="S202" s="43">
        <f>Todas!S202</f>
        <v>0</v>
      </c>
      <c r="T202" s="43">
        <f>Todas!T202</f>
        <v>0</v>
      </c>
      <c r="U202" s="43">
        <f>Todas!U202</f>
        <v>0</v>
      </c>
      <c r="V202" s="43">
        <f>Todas!V202</f>
        <v>0</v>
      </c>
      <c r="W202" s="43">
        <f>Todas!W202</f>
        <v>0</v>
      </c>
      <c r="X202" s="43">
        <f>Todas!X202</f>
        <v>25</v>
      </c>
      <c r="Y202" s="43">
        <f>Todas!Y202</f>
        <v>0</v>
      </c>
      <c r="Z202" s="43">
        <f>Todas!Z202</f>
        <v>0</v>
      </c>
    </row>
    <row r="203" spans="1:26" x14ac:dyDescent="0.25">
      <c r="A203" s="43">
        <v>200</v>
      </c>
      <c r="B203" s="43" t="str">
        <f>Todas!B203</f>
        <v>rppba-110</v>
      </c>
      <c r="C203" s="43">
        <f>Todas!C203</f>
        <v>1</v>
      </c>
      <c r="D203" s="43" t="str">
        <f>Todas!D203</f>
        <v>A</v>
      </c>
      <c r="E203" s="43" t="str">
        <f>Todas!E203</f>
        <v>REDUÇÃO PVC PBA 110mm X 60mm.</v>
      </c>
      <c r="F203" s="43" t="str">
        <f>Todas!F203</f>
        <v xml:space="preserve">Un </v>
      </c>
      <c r="G203" s="43">
        <f>Todas!G203</f>
        <v>0</v>
      </c>
      <c r="H203" s="43">
        <f>Todas!H203</f>
        <v>0</v>
      </c>
      <c r="I203" s="43">
        <f>Todas!I203</f>
        <v>15</v>
      </c>
      <c r="J203" s="43">
        <f>Todas!J203</f>
        <v>10</v>
      </c>
      <c r="K203" s="43">
        <f>Todas!K203</f>
        <v>0</v>
      </c>
      <c r="L203" s="43">
        <f>Todas!L203</f>
        <v>0</v>
      </c>
      <c r="M203" s="43">
        <f>Todas!M203</f>
        <v>0</v>
      </c>
      <c r="N203" s="43">
        <f>Todas!N203</f>
        <v>0</v>
      </c>
      <c r="O203" s="43">
        <f>Todas!O203</f>
        <v>0</v>
      </c>
      <c r="P203" s="43">
        <f>Todas!P203</f>
        <v>0</v>
      </c>
      <c r="Q203" s="43">
        <f>Todas!Q203</f>
        <v>0</v>
      </c>
      <c r="R203" s="43">
        <f>Todas!R203</f>
        <v>0</v>
      </c>
      <c r="S203" s="43">
        <f>Todas!S203</f>
        <v>0</v>
      </c>
      <c r="T203" s="43">
        <f>Todas!T203</f>
        <v>0</v>
      </c>
      <c r="U203" s="43">
        <f>Todas!U203</f>
        <v>0</v>
      </c>
      <c r="V203" s="43">
        <f>Todas!V203</f>
        <v>0</v>
      </c>
      <c r="W203" s="43">
        <f>Todas!W203</f>
        <v>0</v>
      </c>
      <c r="X203" s="43">
        <f>Todas!X203</f>
        <v>25</v>
      </c>
      <c r="Y203" s="43">
        <f>Todas!Y203</f>
        <v>0</v>
      </c>
      <c r="Z203" s="43">
        <f>Todas!Z203</f>
        <v>0</v>
      </c>
    </row>
    <row r="204" spans="1:26" x14ac:dyDescent="0.25">
      <c r="A204" s="43">
        <v>201</v>
      </c>
      <c r="B204" s="43" t="str">
        <f>Todas!B204</f>
        <v>rppba-200</v>
      </c>
      <c r="C204" s="43">
        <f>Todas!C204</f>
        <v>1</v>
      </c>
      <c r="D204" s="43" t="str">
        <f>Todas!D204</f>
        <v>A</v>
      </c>
      <c r="E204" s="43" t="str">
        <f>Todas!E204</f>
        <v>REDUÇÃO PVC PBA JE de 200mm X 160mm NB-5647 c/trava de segurança p/aneis e anies de borracha</v>
      </c>
      <c r="F204" s="43" t="str">
        <f>Todas!F204</f>
        <v xml:space="preserve">Un </v>
      </c>
      <c r="G204" s="43">
        <f>Todas!G204</f>
        <v>0</v>
      </c>
      <c r="H204" s="43">
        <f>Todas!H204</f>
        <v>0</v>
      </c>
      <c r="I204" s="43">
        <f>Todas!I204</f>
        <v>0</v>
      </c>
      <c r="J204" s="43">
        <f>Todas!J204</f>
        <v>0</v>
      </c>
      <c r="K204" s="43">
        <f>Todas!K204</f>
        <v>1</v>
      </c>
      <c r="L204" s="43">
        <f>Todas!L204</f>
        <v>0</v>
      </c>
      <c r="M204" s="43">
        <f>Todas!M204</f>
        <v>0</v>
      </c>
      <c r="N204" s="43">
        <f>Todas!N204</f>
        <v>0</v>
      </c>
      <c r="O204" s="43">
        <f>Todas!O204</f>
        <v>0</v>
      </c>
      <c r="P204" s="43">
        <f>Todas!P204</f>
        <v>0</v>
      </c>
      <c r="Q204" s="43">
        <f>Todas!Q204</f>
        <v>0</v>
      </c>
      <c r="R204" s="43">
        <f>Todas!R204</f>
        <v>0</v>
      </c>
      <c r="S204" s="43">
        <f>Todas!S204</f>
        <v>0</v>
      </c>
      <c r="T204" s="43">
        <f>Todas!T204</f>
        <v>0</v>
      </c>
      <c r="U204" s="43">
        <f>Todas!U204</f>
        <v>0</v>
      </c>
      <c r="V204" s="43">
        <f>Todas!V204</f>
        <v>0</v>
      </c>
      <c r="W204" s="43">
        <f>Todas!W204</f>
        <v>0</v>
      </c>
      <c r="X204" s="43">
        <f>Todas!X204</f>
        <v>1</v>
      </c>
      <c r="Y204" s="43">
        <f>Todas!Y204</f>
        <v>0</v>
      </c>
      <c r="Z204" s="43">
        <f>Todas!Z204</f>
        <v>0</v>
      </c>
    </row>
    <row r="205" spans="1:26" x14ac:dyDescent="0.25">
      <c r="A205" s="43">
        <v>202</v>
      </c>
      <c r="B205" s="43" t="str">
        <f>Todas!B205</f>
        <v>teppba-060</v>
      </c>
      <c r="C205" s="43">
        <f>Todas!C205</f>
        <v>1</v>
      </c>
      <c r="D205" s="43" t="str">
        <f>Todas!D205</f>
        <v>A</v>
      </c>
      <c r="E205" s="43" t="str">
        <f>Todas!E205</f>
        <v>TÊ PVC PBA 60mm X 60mm c/borrachas.</v>
      </c>
      <c r="F205" s="43" t="str">
        <f>Todas!F205</f>
        <v xml:space="preserve">Un </v>
      </c>
      <c r="G205" s="43">
        <f>Todas!G205</f>
        <v>0</v>
      </c>
      <c r="H205" s="43">
        <f>Todas!H205</f>
        <v>0</v>
      </c>
      <c r="I205" s="43">
        <f>Todas!I205</f>
        <v>20</v>
      </c>
      <c r="J205" s="43">
        <f>Todas!J205</f>
        <v>0</v>
      </c>
      <c r="K205" s="43">
        <f>Todas!K205</f>
        <v>0</v>
      </c>
      <c r="L205" s="43">
        <f>Todas!L205</f>
        <v>0</v>
      </c>
      <c r="M205" s="43">
        <f>Todas!M205</f>
        <v>0</v>
      </c>
      <c r="N205" s="43">
        <f>Todas!N205</f>
        <v>0</v>
      </c>
      <c r="O205" s="43">
        <f>Todas!O205</f>
        <v>0</v>
      </c>
      <c r="P205" s="43">
        <f>Todas!P205</f>
        <v>0</v>
      </c>
      <c r="Q205" s="43">
        <f>Todas!Q205</f>
        <v>0</v>
      </c>
      <c r="R205" s="43">
        <f>Todas!R205</f>
        <v>0</v>
      </c>
      <c r="S205" s="43">
        <f>Todas!S205</f>
        <v>0</v>
      </c>
      <c r="T205" s="43">
        <f>Todas!T205</f>
        <v>0</v>
      </c>
      <c r="U205" s="43">
        <f>Todas!U205</f>
        <v>0</v>
      </c>
      <c r="V205" s="43">
        <f>Todas!V205</f>
        <v>0</v>
      </c>
      <c r="W205" s="43">
        <f>Todas!W205</f>
        <v>5</v>
      </c>
      <c r="X205" s="43">
        <f>Todas!X205</f>
        <v>25</v>
      </c>
      <c r="Y205" s="43">
        <f>Todas!Y205</f>
        <v>0</v>
      </c>
      <c r="Z205" s="43">
        <f>Todas!Z205</f>
        <v>0</v>
      </c>
    </row>
    <row r="206" spans="1:26" x14ac:dyDescent="0.25">
      <c r="A206" s="43">
        <v>203</v>
      </c>
      <c r="B206" s="43" t="str">
        <f>Todas!B206</f>
        <v>teppba-085</v>
      </c>
      <c r="C206" s="43">
        <f>Todas!C206</f>
        <v>1</v>
      </c>
      <c r="D206" s="43" t="str">
        <f>Todas!D206</f>
        <v>A</v>
      </c>
      <c r="E206" s="43" t="str">
        <f>Todas!E206</f>
        <v>TÊ PVC BPP DE85mm c/borrachas.</v>
      </c>
      <c r="F206" s="43" t="str">
        <f>Todas!F206</f>
        <v xml:space="preserve">Un </v>
      </c>
      <c r="G206" s="43">
        <f>Todas!G206</f>
        <v>0</v>
      </c>
      <c r="H206" s="43">
        <f>Todas!H206</f>
        <v>0</v>
      </c>
      <c r="I206" s="43">
        <f>Todas!I206</f>
        <v>10</v>
      </c>
      <c r="J206" s="43">
        <f>Todas!J206</f>
        <v>0</v>
      </c>
      <c r="K206" s="43">
        <f>Todas!K206</f>
        <v>0</v>
      </c>
      <c r="L206" s="43">
        <f>Todas!L206</f>
        <v>0</v>
      </c>
      <c r="M206" s="43">
        <f>Todas!M206</f>
        <v>0</v>
      </c>
      <c r="N206" s="43">
        <f>Todas!N206</f>
        <v>0</v>
      </c>
      <c r="O206" s="43">
        <f>Todas!O206</f>
        <v>0</v>
      </c>
      <c r="P206" s="43">
        <f>Todas!P206</f>
        <v>10</v>
      </c>
      <c r="Q206" s="43">
        <f>Todas!Q206</f>
        <v>0</v>
      </c>
      <c r="R206" s="43">
        <f>Todas!R206</f>
        <v>0</v>
      </c>
      <c r="S206" s="43">
        <f>Todas!S206</f>
        <v>0</v>
      </c>
      <c r="T206" s="43">
        <f>Todas!T206</f>
        <v>0</v>
      </c>
      <c r="U206" s="43">
        <f>Todas!U206</f>
        <v>0</v>
      </c>
      <c r="V206" s="43">
        <f>Todas!V206</f>
        <v>0</v>
      </c>
      <c r="W206" s="43">
        <f>Todas!W206</f>
        <v>0</v>
      </c>
      <c r="X206" s="43">
        <f>Todas!X206</f>
        <v>20</v>
      </c>
      <c r="Y206" s="43">
        <f>Todas!Y206</f>
        <v>0</v>
      </c>
      <c r="Z206" s="43">
        <f>Todas!Z206</f>
        <v>0</v>
      </c>
    </row>
    <row r="207" spans="1:26" x14ac:dyDescent="0.25">
      <c r="A207" s="43">
        <v>204</v>
      </c>
      <c r="B207" s="43" t="str">
        <f>Todas!B207</f>
        <v>teppba-150</v>
      </c>
      <c r="C207" s="43">
        <f>Todas!C207</f>
        <v>1</v>
      </c>
      <c r="D207" s="43" t="str">
        <f>Todas!D207</f>
        <v>A</v>
      </c>
      <c r="E207" s="43" t="str">
        <f>Todas!E207</f>
        <v xml:space="preserve">TE SOLDÁVEL PVC PBA DE150mm X 55mm NORMAS: - NBR 5648  </v>
      </c>
      <c r="F207" s="43" t="str">
        <f>Todas!F207</f>
        <v xml:space="preserve">Un </v>
      </c>
      <c r="G207" s="43">
        <f>Todas!G207</f>
        <v>0</v>
      </c>
      <c r="H207" s="43">
        <f>Todas!H207</f>
        <v>0</v>
      </c>
      <c r="I207" s="43">
        <f>Todas!I207</f>
        <v>0</v>
      </c>
      <c r="J207" s="43">
        <f>Todas!J207</f>
        <v>2</v>
      </c>
      <c r="K207" s="43">
        <f>Todas!K207</f>
        <v>0</v>
      </c>
      <c r="L207" s="43">
        <f>Todas!L207</f>
        <v>0</v>
      </c>
      <c r="M207" s="43">
        <f>Todas!M207</f>
        <v>0</v>
      </c>
      <c r="N207" s="43">
        <f>Todas!N207</f>
        <v>0</v>
      </c>
      <c r="O207" s="43">
        <f>Todas!O207</f>
        <v>0</v>
      </c>
      <c r="P207" s="43">
        <f>Todas!P207</f>
        <v>0</v>
      </c>
      <c r="Q207" s="43">
        <f>Todas!Q207</f>
        <v>0</v>
      </c>
      <c r="R207" s="43">
        <f>Todas!R207</f>
        <v>0</v>
      </c>
      <c r="S207" s="43">
        <f>Todas!S207</f>
        <v>0</v>
      </c>
      <c r="T207" s="43">
        <f>Todas!T207</f>
        <v>0</v>
      </c>
      <c r="U207" s="43">
        <f>Todas!U207</f>
        <v>0</v>
      </c>
      <c r="V207" s="43">
        <f>Todas!V207</f>
        <v>0</v>
      </c>
      <c r="W207" s="43">
        <f>Todas!W207</f>
        <v>0</v>
      </c>
      <c r="X207" s="43">
        <f>Todas!X207</f>
        <v>2</v>
      </c>
      <c r="Y207" s="43">
        <f>Todas!Y207</f>
        <v>0</v>
      </c>
      <c r="Z207" s="43">
        <f>Todas!Z207</f>
        <v>0</v>
      </c>
    </row>
    <row r="208" spans="1:26" x14ac:dyDescent="0.25">
      <c r="A208" s="43">
        <v>205</v>
      </c>
      <c r="B208" s="43" t="str">
        <f>Todas!B208</f>
        <v>tepr-020</v>
      </c>
      <c r="C208" s="43">
        <f>Todas!C208</f>
        <v>1</v>
      </c>
      <c r="D208" s="43" t="str">
        <f>Todas!D208</f>
        <v>A</v>
      </c>
      <c r="E208" s="43" t="str">
        <f>Todas!E208</f>
        <v>TÊ ROSCÁVEL PVC D1/2”  NORMAS: - NBR 5648</v>
      </c>
      <c r="F208" s="43" t="str">
        <f>Todas!F208</f>
        <v xml:space="preserve">Un </v>
      </c>
      <c r="G208" s="43">
        <f>Todas!G208</f>
        <v>0</v>
      </c>
      <c r="H208" s="43">
        <f>Todas!H208</f>
        <v>0</v>
      </c>
      <c r="I208" s="43">
        <f>Todas!I208</f>
        <v>50</v>
      </c>
      <c r="J208" s="43">
        <f>Todas!J208</f>
        <v>50</v>
      </c>
      <c r="K208" s="43">
        <f>Todas!K208</f>
        <v>0</v>
      </c>
      <c r="L208" s="43">
        <f>Todas!L208</f>
        <v>0</v>
      </c>
      <c r="M208" s="43">
        <f>Todas!M208</f>
        <v>0</v>
      </c>
      <c r="N208" s="43">
        <f>Todas!N208</f>
        <v>0</v>
      </c>
      <c r="O208" s="43">
        <f>Todas!O208</f>
        <v>0</v>
      </c>
      <c r="P208" s="43">
        <f>Todas!P208</f>
        <v>0</v>
      </c>
      <c r="Q208" s="43">
        <f>Todas!Q208</f>
        <v>0</v>
      </c>
      <c r="R208" s="43">
        <f>Todas!R208</f>
        <v>200</v>
      </c>
      <c r="S208" s="43">
        <f>Todas!S208</f>
        <v>0</v>
      </c>
      <c r="T208" s="43">
        <f>Todas!T208</f>
        <v>0</v>
      </c>
      <c r="U208" s="43">
        <f>Todas!U208</f>
        <v>0</v>
      </c>
      <c r="V208" s="43">
        <f>Todas!V208</f>
        <v>0</v>
      </c>
      <c r="W208" s="43">
        <f>Todas!W208</f>
        <v>15</v>
      </c>
      <c r="X208" s="43">
        <f>Todas!X208</f>
        <v>315</v>
      </c>
      <c r="Y208" s="43">
        <f>Todas!Y208</f>
        <v>0</v>
      </c>
      <c r="Z208" s="43">
        <f>Todas!Z208</f>
        <v>0</v>
      </c>
    </row>
    <row r="209" spans="1:26" x14ac:dyDescent="0.25">
      <c r="A209" s="43">
        <v>206</v>
      </c>
      <c r="B209" s="43" t="str">
        <f>Todas!B209</f>
        <v>tepr-025</v>
      </c>
      <c r="C209" s="43">
        <f>Todas!C209</f>
        <v>1</v>
      </c>
      <c r="D209" s="43" t="str">
        <f>Todas!D209</f>
        <v>A</v>
      </c>
      <c r="E209" s="43" t="str">
        <f>Todas!E209</f>
        <v>TÊ ROSCÁVEL PVC D3/4” NORMAS: - NBR 5648</v>
      </c>
      <c r="F209" s="43" t="str">
        <f>Todas!F209</f>
        <v xml:space="preserve">Un </v>
      </c>
      <c r="G209" s="43">
        <f>Todas!G209</f>
        <v>0</v>
      </c>
      <c r="H209" s="43">
        <f>Todas!H209</f>
        <v>0</v>
      </c>
      <c r="I209" s="43">
        <f>Todas!I209</f>
        <v>50</v>
      </c>
      <c r="J209" s="43">
        <f>Todas!J209</f>
        <v>20</v>
      </c>
      <c r="K209" s="43">
        <f>Todas!K209</f>
        <v>0</v>
      </c>
      <c r="L209" s="43">
        <f>Todas!L209</f>
        <v>0</v>
      </c>
      <c r="M209" s="43">
        <f>Todas!M209</f>
        <v>0</v>
      </c>
      <c r="N209" s="43">
        <f>Todas!N209</f>
        <v>0</v>
      </c>
      <c r="O209" s="43">
        <f>Todas!O209</f>
        <v>0</v>
      </c>
      <c r="P209" s="43">
        <f>Todas!P209</f>
        <v>0</v>
      </c>
      <c r="Q209" s="43">
        <f>Todas!Q209</f>
        <v>0</v>
      </c>
      <c r="R209" s="43">
        <f>Todas!R209</f>
        <v>50</v>
      </c>
      <c r="S209" s="43">
        <f>Todas!S209</f>
        <v>0</v>
      </c>
      <c r="T209" s="43">
        <f>Todas!T209</f>
        <v>0</v>
      </c>
      <c r="U209" s="43">
        <f>Todas!U209</f>
        <v>0</v>
      </c>
      <c r="V209" s="43">
        <f>Todas!V209</f>
        <v>0</v>
      </c>
      <c r="W209" s="43">
        <f>Todas!W209</f>
        <v>0</v>
      </c>
      <c r="X209" s="43">
        <f>Todas!X209</f>
        <v>120</v>
      </c>
      <c r="Y209" s="43">
        <f>Todas!Y209</f>
        <v>0</v>
      </c>
      <c r="Z209" s="43">
        <f>Todas!Z209</f>
        <v>0</v>
      </c>
    </row>
    <row r="210" spans="1:26" x14ac:dyDescent="0.25">
      <c r="A210" s="43">
        <v>207</v>
      </c>
      <c r="B210" s="43" t="str">
        <f>Todas!B210</f>
        <v>teps-020</v>
      </c>
      <c r="C210" s="43">
        <f>Todas!C210</f>
        <v>1</v>
      </c>
      <c r="D210" s="43" t="str">
        <f>Todas!D210</f>
        <v>A</v>
      </c>
      <c r="E210" s="43" t="str">
        <f>Todas!E210</f>
        <v>TE SOLDÁVEL PVC DE20mm  NORMAS: - NBR 5648</v>
      </c>
      <c r="F210" s="43" t="str">
        <f>Todas!F210</f>
        <v xml:space="preserve">Un </v>
      </c>
      <c r="G210" s="43">
        <f>Todas!G210</f>
        <v>200</v>
      </c>
      <c r="H210" s="43">
        <f>Todas!H210</f>
        <v>0</v>
      </c>
      <c r="I210" s="43">
        <f>Todas!I210</f>
        <v>500</v>
      </c>
      <c r="J210" s="43">
        <f>Todas!J210</f>
        <v>50</v>
      </c>
      <c r="K210" s="43">
        <f>Todas!K210</f>
        <v>0</v>
      </c>
      <c r="L210" s="43">
        <f>Todas!L210</f>
        <v>200</v>
      </c>
      <c r="M210" s="43">
        <f>Todas!M210</f>
        <v>0</v>
      </c>
      <c r="N210" s="43">
        <f>Todas!N210</f>
        <v>0</v>
      </c>
      <c r="O210" s="43">
        <f>Todas!O210</f>
        <v>200</v>
      </c>
      <c r="P210" s="43">
        <f>Todas!P210</f>
        <v>500</v>
      </c>
      <c r="Q210" s="43">
        <f>Todas!Q210</f>
        <v>0</v>
      </c>
      <c r="R210" s="43">
        <f>Todas!R210</f>
        <v>500</v>
      </c>
      <c r="S210" s="43">
        <f>Todas!S210</f>
        <v>100</v>
      </c>
      <c r="T210" s="43">
        <f>Todas!T210</f>
        <v>200</v>
      </c>
      <c r="U210" s="43">
        <f>Todas!U210</f>
        <v>100</v>
      </c>
      <c r="V210" s="43">
        <f>Todas!V210</f>
        <v>0</v>
      </c>
      <c r="W210" s="43">
        <f>Todas!W210</f>
        <v>15</v>
      </c>
      <c r="X210" s="43">
        <f>Todas!X210</f>
        <v>2565</v>
      </c>
      <c r="Y210" s="43">
        <f>Todas!Y210</f>
        <v>0</v>
      </c>
      <c r="Z210" s="43">
        <f>Todas!Z210</f>
        <v>0</v>
      </c>
    </row>
    <row r="211" spans="1:26" x14ac:dyDescent="0.25">
      <c r="A211" s="43">
        <v>208</v>
      </c>
      <c r="B211" s="43" t="str">
        <f>Todas!B211</f>
        <v>teps-025</v>
      </c>
      <c r="C211" s="43">
        <f>Todas!C211</f>
        <v>1</v>
      </c>
      <c r="D211" s="43" t="str">
        <f>Todas!D211</f>
        <v>A</v>
      </c>
      <c r="E211" s="43" t="str">
        <f>Todas!E211</f>
        <v>TE SOLDÁVEL PVC DE25mm  NORMAS: - NBR 5648</v>
      </c>
      <c r="F211" s="43" t="str">
        <f>Todas!F211</f>
        <v xml:space="preserve">Un </v>
      </c>
      <c r="G211" s="43">
        <f>Todas!G211</f>
        <v>0</v>
      </c>
      <c r="H211" s="43">
        <f>Todas!H211</f>
        <v>0</v>
      </c>
      <c r="I211" s="43">
        <f>Todas!I211</f>
        <v>150</v>
      </c>
      <c r="J211" s="43">
        <f>Todas!J211</f>
        <v>0</v>
      </c>
      <c r="K211" s="43">
        <f>Todas!K211</f>
        <v>0</v>
      </c>
      <c r="L211" s="43">
        <f>Todas!L211</f>
        <v>0</v>
      </c>
      <c r="M211" s="43">
        <f>Todas!M211</f>
        <v>0</v>
      </c>
      <c r="N211" s="43">
        <f>Todas!N211</f>
        <v>100</v>
      </c>
      <c r="O211" s="43">
        <f>Todas!O211</f>
        <v>0</v>
      </c>
      <c r="P211" s="43">
        <f>Todas!P211</f>
        <v>100</v>
      </c>
      <c r="Q211" s="43">
        <f>Todas!Q211</f>
        <v>0</v>
      </c>
      <c r="R211" s="43">
        <f>Todas!R211</f>
        <v>0</v>
      </c>
      <c r="S211" s="43">
        <f>Todas!S211</f>
        <v>50</v>
      </c>
      <c r="T211" s="43">
        <f>Todas!T211</f>
        <v>0</v>
      </c>
      <c r="U211" s="43">
        <f>Todas!U211</f>
        <v>0</v>
      </c>
      <c r="V211" s="43">
        <f>Todas!V211</f>
        <v>100</v>
      </c>
      <c r="W211" s="43">
        <f>Todas!W211</f>
        <v>10</v>
      </c>
      <c r="X211" s="43">
        <f>Todas!X211</f>
        <v>510</v>
      </c>
      <c r="Y211" s="43">
        <f>Todas!Y211</f>
        <v>0</v>
      </c>
      <c r="Z211" s="43">
        <f>Todas!Z211</f>
        <v>0</v>
      </c>
    </row>
    <row r="212" spans="1:26" x14ac:dyDescent="0.25">
      <c r="A212" s="43">
        <v>209</v>
      </c>
      <c r="B212" s="43" t="str">
        <f>Todas!B212</f>
        <v>teps-025</v>
      </c>
      <c r="C212" s="43">
        <f>Todas!C212</f>
        <v>1</v>
      </c>
      <c r="D212" s="43" t="str">
        <f>Todas!D212</f>
        <v>A</v>
      </c>
      <c r="E212" s="43" t="str">
        <f>Todas!E212</f>
        <v>TE SOLDÁVEL PVC DE25mm X 20mm  NORMAS: - NBR 5648</v>
      </c>
      <c r="F212" s="43" t="str">
        <f>Todas!F212</f>
        <v xml:space="preserve">Un </v>
      </c>
      <c r="G212" s="43">
        <f>Todas!G212</f>
        <v>0</v>
      </c>
      <c r="H212" s="43">
        <f>Todas!H212</f>
        <v>0</v>
      </c>
      <c r="I212" s="43">
        <f>Todas!I212</f>
        <v>0</v>
      </c>
      <c r="J212" s="43">
        <f>Todas!J212</f>
        <v>0</v>
      </c>
      <c r="K212" s="43">
        <f>Todas!K212</f>
        <v>0</v>
      </c>
      <c r="L212" s="43">
        <f>Todas!L212</f>
        <v>0</v>
      </c>
      <c r="M212" s="43">
        <f>Todas!M212</f>
        <v>0</v>
      </c>
      <c r="N212" s="43">
        <f>Todas!N212</f>
        <v>0</v>
      </c>
      <c r="O212" s="43">
        <f>Todas!O212</f>
        <v>0</v>
      </c>
      <c r="P212" s="43">
        <f>Todas!P212</f>
        <v>0</v>
      </c>
      <c r="Q212" s="43">
        <f>Todas!Q212</f>
        <v>0</v>
      </c>
      <c r="R212" s="43">
        <f>Todas!R212</f>
        <v>0</v>
      </c>
      <c r="S212" s="43">
        <f>Todas!S212</f>
        <v>0</v>
      </c>
      <c r="T212" s="43">
        <f>Todas!T212</f>
        <v>0</v>
      </c>
      <c r="U212" s="43">
        <f>Todas!U212</f>
        <v>0</v>
      </c>
      <c r="V212" s="43">
        <f>Todas!V212</f>
        <v>100</v>
      </c>
      <c r="W212" s="43">
        <f>Todas!W212</f>
        <v>0</v>
      </c>
      <c r="X212" s="43">
        <f>Todas!X212</f>
        <v>100</v>
      </c>
      <c r="Y212" s="43">
        <f>Todas!Y212</f>
        <v>0</v>
      </c>
      <c r="Z212" s="43">
        <f>Todas!Z212</f>
        <v>0</v>
      </c>
    </row>
    <row r="213" spans="1:26" x14ac:dyDescent="0.25">
      <c r="A213" s="43">
        <v>210</v>
      </c>
      <c r="B213" s="43" t="str">
        <f>Todas!B213</f>
        <v>teps-032</v>
      </c>
      <c r="C213" s="43">
        <f>Todas!C213</f>
        <v>1</v>
      </c>
      <c r="D213" s="43" t="str">
        <f>Todas!D213</f>
        <v>A</v>
      </c>
      <c r="E213" s="43" t="str">
        <f>Todas!E213</f>
        <v>TE SOLDÁVEL PVC DE 32MM - NBR 5648</v>
      </c>
      <c r="F213" s="43" t="str">
        <f>Todas!F213</f>
        <v xml:space="preserve">Un </v>
      </c>
      <c r="G213" s="43">
        <f>Todas!G213</f>
        <v>0</v>
      </c>
      <c r="H213" s="43">
        <f>Todas!H213</f>
        <v>0</v>
      </c>
      <c r="I213" s="43">
        <f>Todas!I213</f>
        <v>100</v>
      </c>
      <c r="J213" s="43">
        <f>Todas!J213</f>
        <v>0</v>
      </c>
      <c r="K213" s="43">
        <f>Todas!K213</f>
        <v>0</v>
      </c>
      <c r="L213" s="43">
        <f>Todas!L213</f>
        <v>40</v>
      </c>
      <c r="M213" s="43">
        <f>Todas!M213</f>
        <v>0</v>
      </c>
      <c r="N213" s="43">
        <f>Todas!N213</f>
        <v>200</v>
      </c>
      <c r="O213" s="43">
        <f>Todas!O213</f>
        <v>0</v>
      </c>
      <c r="P213" s="43">
        <f>Todas!P213</f>
        <v>0</v>
      </c>
      <c r="Q213" s="43">
        <f>Todas!Q213</f>
        <v>0</v>
      </c>
      <c r="R213" s="43">
        <f>Todas!R213</f>
        <v>0</v>
      </c>
      <c r="S213" s="43">
        <f>Todas!S213</f>
        <v>30</v>
      </c>
      <c r="T213" s="43">
        <f>Todas!T213</f>
        <v>0</v>
      </c>
      <c r="U213" s="43">
        <f>Todas!U213</f>
        <v>100</v>
      </c>
      <c r="V213" s="43">
        <f>Todas!V213</f>
        <v>0</v>
      </c>
      <c r="W213" s="43">
        <f>Todas!W213</f>
        <v>10</v>
      </c>
      <c r="X213" s="43">
        <f>Todas!X213</f>
        <v>480</v>
      </c>
      <c r="Y213" s="43">
        <f>Todas!Y213</f>
        <v>0</v>
      </c>
      <c r="Z213" s="43">
        <f>Todas!Z213</f>
        <v>0</v>
      </c>
    </row>
    <row r="214" spans="1:26" x14ac:dyDescent="0.25">
      <c r="A214" s="43">
        <v>211</v>
      </c>
      <c r="B214" s="43" t="str">
        <f>Todas!B214</f>
        <v>teps-040</v>
      </c>
      <c r="C214" s="43">
        <f>Todas!C214</f>
        <v>1</v>
      </c>
      <c r="D214" s="43" t="str">
        <f>Todas!D214</f>
        <v>A</v>
      </c>
      <c r="E214" s="43" t="str">
        <f>Todas!E214</f>
        <v>TE SOLDÁVEL PVC DE40mm  NORMAS: - NBR 5648</v>
      </c>
      <c r="F214" s="43" t="str">
        <f>Todas!F214</f>
        <v xml:space="preserve">Un </v>
      </c>
      <c r="G214" s="43">
        <f>Todas!G214</f>
        <v>0</v>
      </c>
      <c r="H214" s="43">
        <f>Todas!H214</f>
        <v>0</v>
      </c>
      <c r="I214" s="43">
        <f>Todas!I214</f>
        <v>100</v>
      </c>
      <c r="J214" s="43">
        <f>Todas!J214</f>
        <v>0</v>
      </c>
      <c r="K214" s="43">
        <f>Todas!K214</f>
        <v>0</v>
      </c>
      <c r="L214" s="43">
        <f>Todas!L214</f>
        <v>0</v>
      </c>
      <c r="M214" s="43">
        <f>Todas!M214</f>
        <v>0</v>
      </c>
      <c r="N214" s="43">
        <f>Todas!N214</f>
        <v>0</v>
      </c>
      <c r="O214" s="43">
        <f>Todas!O214</f>
        <v>0</v>
      </c>
      <c r="P214" s="43">
        <f>Todas!P214</f>
        <v>0</v>
      </c>
      <c r="Q214" s="43">
        <f>Todas!Q214</f>
        <v>0</v>
      </c>
      <c r="R214" s="43">
        <f>Todas!R214</f>
        <v>0</v>
      </c>
      <c r="S214" s="43">
        <f>Todas!S214</f>
        <v>20</v>
      </c>
      <c r="T214" s="43">
        <f>Todas!T214</f>
        <v>0</v>
      </c>
      <c r="U214" s="43">
        <f>Todas!U214</f>
        <v>100</v>
      </c>
      <c r="V214" s="43">
        <f>Todas!V214</f>
        <v>30</v>
      </c>
      <c r="W214" s="43">
        <f>Todas!W214</f>
        <v>0</v>
      </c>
      <c r="X214" s="43">
        <f>Todas!X214</f>
        <v>250</v>
      </c>
      <c r="Y214" s="43">
        <f>Todas!Y214</f>
        <v>0</v>
      </c>
      <c r="Z214" s="43">
        <f>Todas!Z214</f>
        <v>0</v>
      </c>
    </row>
    <row r="215" spans="1:26" x14ac:dyDescent="0.25">
      <c r="A215" s="43">
        <v>212</v>
      </c>
      <c r="B215" s="43" t="str">
        <f>Todas!B215</f>
        <v>teps-050</v>
      </c>
      <c r="C215" s="43">
        <f>Todas!C215</f>
        <v>1</v>
      </c>
      <c r="D215" s="43" t="str">
        <f>Todas!D215</f>
        <v>A</v>
      </c>
      <c r="E215" s="43" t="str">
        <f>Todas!E215</f>
        <v>TE SOLDÁVEL PVC DE50mm  NORMAS: - NBR 5648</v>
      </c>
      <c r="F215" s="43" t="str">
        <f>Todas!F215</f>
        <v xml:space="preserve">Un </v>
      </c>
      <c r="G215" s="43">
        <f>Todas!G215</f>
        <v>0</v>
      </c>
      <c r="H215" s="43">
        <f>Todas!H215</f>
        <v>0</v>
      </c>
      <c r="I215" s="43">
        <f>Todas!I215</f>
        <v>0</v>
      </c>
      <c r="J215" s="43">
        <f>Todas!J215</f>
        <v>0</v>
      </c>
      <c r="K215" s="43">
        <f>Todas!K215</f>
        <v>10</v>
      </c>
      <c r="L215" s="43">
        <f>Todas!L215</f>
        <v>40</v>
      </c>
      <c r="M215" s="43">
        <f>Todas!M215</f>
        <v>0</v>
      </c>
      <c r="N215" s="43">
        <f>Todas!N215</f>
        <v>200</v>
      </c>
      <c r="O215" s="43">
        <f>Todas!O215</f>
        <v>0</v>
      </c>
      <c r="P215" s="43">
        <f>Todas!P215</f>
        <v>0</v>
      </c>
      <c r="Q215" s="43">
        <f>Todas!Q215</f>
        <v>0</v>
      </c>
      <c r="R215" s="43">
        <f>Todas!R215</f>
        <v>20</v>
      </c>
      <c r="S215" s="43">
        <f>Todas!S215</f>
        <v>30</v>
      </c>
      <c r="T215" s="43">
        <f>Todas!T215</f>
        <v>0</v>
      </c>
      <c r="U215" s="43">
        <f>Todas!U215</f>
        <v>200</v>
      </c>
      <c r="V215" s="43">
        <f>Todas!V215</f>
        <v>25</v>
      </c>
      <c r="W215" s="43">
        <f>Todas!W215</f>
        <v>0</v>
      </c>
      <c r="X215" s="43">
        <f>Todas!X215</f>
        <v>525</v>
      </c>
      <c r="Y215" s="43">
        <f>Todas!Y215</f>
        <v>0</v>
      </c>
      <c r="Z215" s="43">
        <f>Todas!Z215</f>
        <v>0</v>
      </c>
    </row>
    <row r="216" spans="1:26" x14ac:dyDescent="0.25">
      <c r="A216" s="43">
        <v>213</v>
      </c>
      <c r="B216" s="43" t="str">
        <f>Todas!B216</f>
        <v>teps-060</v>
      </c>
      <c r="C216" s="43">
        <f>Todas!C216</f>
        <v>1</v>
      </c>
      <c r="D216" s="43" t="str">
        <f>Todas!D216</f>
        <v>A</v>
      </c>
      <c r="E216" s="43" t="str">
        <f>Todas!E216</f>
        <v>TE SOLDÁVEL PVC DE 60mm  NORMAS: - NBR 5648</v>
      </c>
      <c r="F216" s="43" t="str">
        <f>Todas!F216</f>
        <v xml:space="preserve">Un </v>
      </c>
      <c r="G216" s="43">
        <f>Todas!G216</f>
        <v>20</v>
      </c>
      <c r="H216" s="43">
        <f>Todas!H216</f>
        <v>0</v>
      </c>
      <c r="I216" s="43">
        <f>Todas!I216</f>
        <v>50</v>
      </c>
      <c r="J216" s="43">
        <f>Todas!J216</f>
        <v>0</v>
      </c>
      <c r="K216" s="43">
        <f>Todas!K216</f>
        <v>0</v>
      </c>
      <c r="L216" s="43">
        <f>Todas!L216</f>
        <v>0</v>
      </c>
      <c r="M216" s="43">
        <f>Todas!M216</f>
        <v>0</v>
      </c>
      <c r="N216" s="43">
        <f>Todas!N216</f>
        <v>0</v>
      </c>
      <c r="O216" s="43">
        <f>Todas!O216</f>
        <v>50</v>
      </c>
      <c r="P216" s="43">
        <f>Todas!P216</f>
        <v>0</v>
      </c>
      <c r="Q216" s="43">
        <f>Todas!Q216</f>
        <v>0</v>
      </c>
      <c r="R216" s="43">
        <f>Todas!R216</f>
        <v>0</v>
      </c>
      <c r="S216" s="43">
        <f>Todas!S216</f>
        <v>30</v>
      </c>
      <c r="T216" s="43">
        <f>Todas!T216</f>
        <v>0</v>
      </c>
      <c r="U216" s="43">
        <f>Todas!U216</f>
        <v>100</v>
      </c>
      <c r="V216" s="43">
        <f>Todas!V216</f>
        <v>0</v>
      </c>
      <c r="W216" s="43">
        <f>Todas!W216</f>
        <v>0</v>
      </c>
      <c r="X216" s="43">
        <f>Todas!X216</f>
        <v>250</v>
      </c>
      <c r="Y216" s="43">
        <f>Todas!Y216</f>
        <v>0</v>
      </c>
      <c r="Z216" s="43">
        <f>Todas!Z216</f>
        <v>0</v>
      </c>
    </row>
    <row r="217" spans="1:26" x14ac:dyDescent="0.25">
      <c r="A217" s="43">
        <v>214</v>
      </c>
      <c r="B217" s="43" t="str">
        <f>Todas!B217</f>
        <v>teps-075</v>
      </c>
      <c r="C217" s="43">
        <f>Todas!C217</f>
        <v>1</v>
      </c>
      <c r="D217" s="43" t="str">
        <f>Todas!D217</f>
        <v>A</v>
      </c>
      <c r="E217" s="43" t="str">
        <f>Todas!E217</f>
        <v>TE SOLDÁVEL PVC DE75mm  NORMAS: - NBR 5648</v>
      </c>
      <c r="F217" s="43" t="str">
        <f>Todas!F217</f>
        <v xml:space="preserve">Un </v>
      </c>
      <c r="G217" s="43">
        <f>Todas!G217</f>
        <v>0</v>
      </c>
      <c r="H217" s="43">
        <f>Todas!H217</f>
        <v>0</v>
      </c>
      <c r="I217" s="43">
        <f>Todas!I217</f>
        <v>0</v>
      </c>
      <c r="J217" s="43">
        <f>Todas!J217</f>
        <v>0</v>
      </c>
      <c r="K217" s="43">
        <f>Todas!K217</f>
        <v>0</v>
      </c>
      <c r="L217" s="43">
        <f>Todas!L217</f>
        <v>10</v>
      </c>
      <c r="M217" s="43">
        <f>Todas!M217</f>
        <v>0</v>
      </c>
      <c r="N217" s="43">
        <f>Todas!N217</f>
        <v>200</v>
      </c>
      <c r="O217" s="43">
        <f>Todas!O217</f>
        <v>0</v>
      </c>
      <c r="P217" s="43">
        <f>Todas!P217</f>
        <v>0</v>
      </c>
      <c r="Q217" s="43">
        <f>Todas!Q217</f>
        <v>0</v>
      </c>
      <c r="R217" s="43">
        <f>Todas!R217</f>
        <v>0</v>
      </c>
      <c r="S217" s="43">
        <f>Todas!S217</f>
        <v>20</v>
      </c>
      <c r="T217" s="43">
        <f>Todas!T217</f>
        <v>0</v>
      </c>
      <c r="U217" s="43">
        <f>Todas!U217</f>
        <v>0</v>
      </c>
      <c r="V217" s="43">
        <f>Todas!V217</f>
        <v>0</v>
      </c>
      <c r="W217" s="43">
        <f>Todas!W217</f>
        <v>0</v>
      </c>
      <c r="X217" s="43">
        <f>Todas!X217</f>
        <v>230</v>
      </c>
      <c r="Y217" s="43">
        <f>Todas!Y217</f>
        <v>0</v>
      </c>
      <c r="Z217" s="43">
        <f>Todas!Z217</f>
        <v>0</v>
      </c>
    </row>
    <row r="218" spans="1:26" x14ac:dyDescent="0.25">
      <c r="A218" s="43">
        <v>215</v>
      </c>
      <c r="B218" s="43" t="str">
        <f>Todas!B218</f>
        <v>teps-085</v>
      </c>
      <c r="C218" s="43">
        <f>Todas!C218</f>
        <v>1</v>
      </c>
      <c r="D218" s="43" t="str">
        <f>Todas!D218</f>
        <v>A</v>
      </c>
      <c r="E218" s="43" t="str">
        <f>Todas!E218</f>
        <v xml:space="preserve">TE SOLDÁVEL PVC DE85mm  NORMAS: - NBR 5648  </v>
      </c>
      <c r="F218" s="43" t="str">
        <f>Todas!F218</f>
        <v xml:space="preserve">Un </v>
      </c>
      <c r="G218" s="43">
        <f>Todas!G218</f>
        <v>0</v>
      </c>
      <c r="H218" s="43">
        <f>Todas!H218</f>
        <v>0</v>
      </c>
      <c r="I218" s="43">
        <f>Todas!I218</f>
        <v>10</v>
      </c>
      <c r="J218" s="43">
        <f>Todas!J218</f>
        <v>0</v>
      </c>
      <c r="K218" s="43">
        <f>Todas!K218</f>
        <v>0</v>
      </c>
      <c r="L218" s="43">
        <f>Todas!L218</f>
        <v>10</v>
      </c>
      <c r="M218" s="43">
        <f>Todas!M218</f>
        <v>0</v>
      </c>
      <c r="N218" s="43">
        <f>Todas!N218</f>
        <v>0</v>
      </c>
      <c r="O218" s="43">
        <f>Todas!O218</f>
        <v>0</v>
      </c>
      <c r="P218" s="43">
        <f>Todas!P218</f>
        <v>0</v>
      </c>
      <c r="Q218" s="43">
        <f>Todas!Q218</f>
        <v>0</v>
      </c>
      <c r="R218" s="43">
        <f>Todas!R218</f>
        <v>0</v>
      </c>
      <c r="S218" s="43">
        <f>Todas!S218</f>
        <v>20</v>
      </c>
      <c r="T218" s="43">
        <f>Todas!T218</f>
        <v>0</v>
      </c>
      <c r="U218" s="43">
        <f>Todas!U218</f>
        <v>0</v>
      </c>
      <c r="V218" s="43">
        <f>Todas!V218</f>
        <v>0</v>
      </c>
      <c r="W218" s="43">
        <f>Todas!W218</f>
        <v>0</v>
      </c>
      <c r="X218" s="43">
        <f>Todas!X218</f>
        <v>40</v>
      </c>
      <c r="Y218" s="43">
        <f>Todas!Y218</f>
        <v>0</v>
      </c>
      <c r="Z218" s="43">
        <f>Todas!Z218</f>
        <v>0</v>
      </c>
    </row>
    <row r="219" spans="1:26" x14ac:dyDescent="0.25">
      <c r="A219" s="43">
        <v>216</v>
      </c>
      <c r="B219" s="43" t="str">
        <f>Todas!B219</f>
        <v>teps-110</v>
      </c>
      <c r="C219" s="43">
        <f>Todas!C219</f>
        <v>1</v>
      </c>
      <c r="D219" s="43" t="str">
        <f>Todas!D219</f>
        <v>A</v>
      </c>
      <c r="E219" s="43" t="str">
        <f>Todas!E219</f>
        <v xml:space="preserve">TE SOLDÁVEL PVC DE110mm  NORMAS: - NBR 5648  </v>
      </c>
      <c r="F219" s="43" t="str">
        <f>Todas!F219</f>
        <v xml:space="preserve">Un </v>
      </c>
      <c r="G219" s="43">
        <f>Todas!G219</f>
        <v>0</v>
      </c>
      <c r="H219" s="43">
        <f>Todas!H219</f>
        <v>0</v>
      </c>
      <c r="I219" s="43">
        <f>Todas!I219</f>
        <v>10</v>
      </c>
      <c r="J219" s="43">
        <f>Todas!J219</f>
        <v>0</v>
      </c>
      <c r="K219" s="43">
        <f>Todas!K219</f>
        <v>0</v>
      </c>
      <c r="L219" s="43">
        <f>Todas!L219</f>
        <v>0</v>
      </c>
      <c r="M219" s="43">
        <f>Todas!M219</f>
        <v>0</v>
      </c>
      <c r="N219" s="43">
        <f>Todas!N219</f>
        <v>0</v>
      </c>
      <c r="O219" s="43">
        <f>Todas!O219</f>
        <v>0</v>
      </c>
      <c r="P219" s="43">
        <f>Todas!P219</f>
        <v>0</v>
      </c>
      <c r="Q219" s="43">
        <f>Todas!Q219</f>
        <v>0</v>
      </c>
      <c r="R219" s="43">
        <f>Todas!R219</f>
        <v>0</v>
      </c>
      <c r="S219" s="43">
        <f>Todas!S219</f>
        <v>10</v>
      </c>
      <c r="T219" s="43">
        <f>Todas!T219</f>
        <v>0</v>
      </c>
      <c r="U219" s="43">
        <f>Todas!U219</f>
        <v>0</v>
      </c>
      <c r="V219" s="43">
        <f>Todas!V219</f>
        <v>0</v>
      </c>
      <c r="W219" s="43">
        <f>Todas!W219</f>
        <v>0</v>
      </c>
      <c r="X219" s="43">
        <f>Todas!X219</f>
        <v>20</v>
      </c>
      <c r="Y219" s="43">
        <f>Todas!Y219</f>
        <v>0</v>
      </c>
      <c r="Z219" s="43">
        <f>Todas!Z219</f>
        <v>0</v>
      </c>
    </row>
    <row r="220" spans="1:26" x14ac:dyDescent="0.25">
      <c r="A220" s="43">
        <v>217</v>
      </c>
      <c r="B220" s="43" t="str">
        <f>Todas!B220</f>
        <v>teps-150</v>
      </c>
      <c r="C220" s="43">
        <f>Todas!C220</f>
        <v>1</v>
      </c>
      <c r="D220" s="43" t="str">
        <f>Todas!D220</f>
        <v>A</v>
      </c>
      <c r="E220" s="43" t="str">
        <f>Todas!E220</f>
        <v xml:space="preserve">TE SOLDÁVEL PVC DE150mm X 60mm NORMAS: - NBR 5648  </v>
      </c>
      <c r="F220" s="43" t="str">
        <f>Todas!F220</f>
        <v xml:space="preserve">Un </v>
      </c>
      <c r="G220" s="43">
        <f>Todas!G220</f>
        <v>0</v>
      </c>
      <c r="H220" s="43">
        <f>Todas!H220</f>
        <v>0</v>
      </c>
      <c r="I220" s="43">
        <f>Todas!I220</f>
        <v>0</v>
      </c>
      <c r="J220" s="43">
        <f>Todas!J220</f>
        <v>5</v>
      </c>
      <c r="K220" s="43">
        <f>Todas!K220</f>
        <v>0</v>
      </c>
      <c r="L220" s="43">
        <f>Todas!L220</f>
        <v>0</v>
      </c>
      <c r="M220" s="43">
        <f>Todas!M220</f>
        <v>0</v>
      </c>
      <c r="N220" s="43">
        <f>Todas!N220</f>
        <v>0</v>
      </c>
      <c r="O220" s="43">
        <f>Todas!O220</f>
        <v>0</v>
      </c>
      <c r="P220" s="43">
        <f>Todas!P220</f>
        <v>0</v>
      </c>
      <c r="Q220" s="43">
        <f>Todas!Q220</f>
        <v>0</v>
      </c>
      <c r="R220" s="43">
        <f>Todas!R220</f>
        <v>0</v>
      </c>
      <c r="S220" s="43">
        <f>Todas!S220</f>
        <v>0</v>
      </c>
      <c r="T220" s="43">
        <f>Todas!T220</f>
        <v>0</v>
      </c>
      <c r="U220" s="43">
        <f>Todas!U220</f>
        <v>0</v>
      </c>
      <c r="V220" s="43">
        <f>Todas!V220</f>
        <v>0</v>
      </c>
      <c r="W220" s="43">
        <f>Todas!W220</f>
        <v>0</v>
      </c>
      <c r="X220" s="43">
        <f>Todas!X220</f>
        <v>5</v>
      </c>
      <c r="Y220" s="43">
        <f>Todas!Y220</f>
        <v>0</v>
      </c>
      <c r="Z220" s="43">
        <f>Todas!Z220</f>
        <v>0</v>
      </c>
    </row>
    <row r="221" spans="1:26" x14ac:dyDescent="0.25">
      <c r="A221" s="43">
        <v>218</v>
      </c>
      <c r="B221" s="43" t="str">
        <f>Todas!B221</f>
        <v>tppba-100</v>
      </c>
      <c r="C221" s="43">
        <f>Todas!C221</f>
        <v>1</v>
      </c>
      <c r="D221" s="43" t="str">
        <f>Todas!D221</f>
        <v>A</v>
      </c>
      <c r="E221" s="43" t="str">
        <f>Todas!E221</f>
        <v>TÊ PVC PBA 110mm X 60mm c/borrachas.</v>
      </c>
      <c r="F221" s="43" t="str">
        <f>Todas!F221</f>
        <v xml:space="preserve">Un </v>
      </c>
      <c r="G221" s="43">
        <f>Todas!G221</f>
        <v>0</v>
      </c>
      <c r="H221" s="43">
        <f>Todas!H221</f>
        <v>0</v>
      </c>
      <c r="I221" s="43">
        <f>Todas!I221</f>
        <v>5</v>
      </c>
      <c r="J221" s="43">
        <f>Todas!J221</f>
        <v>5</v>
      </c>
      <c r="K221" s="43">
        <f>Todas!K221</f>
        <v>0</v>
      </c>
      <c r="L221" s="43">
        <f>Todas!L221</f>
        <v>0</v>
      </c>
      <c r="M221" s="43">
        <f>Todas!M221</f>
        <v>0</v>
      </c>
      <c r="N221" s="43">
        <f>Todas!N221</f>
        <v>0</v>
      </c>
      <c r="O221" s="43">
        <f>Todas!O221</f>
        <v>0</v>
      </c>
      <c r="P221" s="43">
        <f>Todas!P221</f>
        <v>0</v>
      </c>
      <c r="Q221" s="43">
        <f>Todas!Q221</f>
        <v>0</v>
      </c>
      <c r="R221" s="43">
        <f>Todas!R221</f>
        <v>0</v>
      </c>
      <c r="S221" s="43">
        <f>Todas!S221</f>
        <v>0</v>
      </c>
      <c r="T221" s="43">
        <f>Todas!T221</f>
        <v>0</v>
      </c>
      <c r="U221" s="43">
        <f>Todas!U221</f>
        <v>0</v>
      </c>
      <c r="V221" s="43">
        <f>Todas!V221</f>
        <v>0</v>
      </c>
      <c r="W221" s="43">
        <f>Todas!W221</f>
        <v>3</v>
      </c>
      <c r="X221" s="43">
        <f>Todas!X221</f>
        <v>13</v>
      </c>
      <c r="Y221" s="43">
        <f>Todas!Y221</f>
        <v>0</v>
      </c>
      <c r="Z221" s="43">
        <f>Todas!Z221</f>
        <v>0</v>
      </c>
    </row>
    <row r="222" spans="1:26" x14ac:dyDescent="0.25">
      <c r="A222" s="43">
        <v>219</v>
      </c>
      <c r="B222" s="43" t="str">
        <f>Todas!B222</f>
        <v>upr-020</v>
      </c>
      <c r="C222" s="43">
        <f>Todas!C222</f>
        <v>1</v>
      </c>
      <c r="D222" s="43" t="str">
        <f>Todas!D222</f>
        <v>A</v>
      </c>
      <c r="E222" s="43" t="str">
        <f>Todas!E222</f>
        <v>UNIÃO PVC ROSCAVEL DE 1/2” NORMAS: - NBR 5648</v>
      </c>
      <c r="F222" s="43" t="str">
        <f>Todas!F222</f>
        <v xml:space="preserve">Un </v>
      </c>
      <c r="G222" s="43">
        <f>Todas!G222</f>
        <v>0</v>
      </c>
      <c r="H222" s="43">
        <f>Todas!H222</f>
        <v>0</v>
      </c>
      <c r="I222" s="43">
        <f>Todas!I222</f>
        <v>0</v>
      </c>
      <c r="J222" s="43">
        <f>Todas!J222</f>
        <v>0</v>
      </c>
      <c r="K222" s="43">
        <f>Todas!K222</f>
        <v>0</v>
      </c>
      <c r="L222" s="43">
        <f>Todas!L222</f>
        <v>0</v>
      </c>
      <c r="M222" s="43">
        <f>Todas!M222</f>
        <v>0</v>
      </c>
      <c r="N222" s="43">
        <f>Todas!N222</f>
        <v>0</v>
      </c>
      <c r="O222" s="43">
        <f>Todas!O222</f>
        <v>0</v>
      </c>
      <c r="P222" s="43">
        <f>Todas!P222</f>
        <v>0</v>
      </c>
      <c r="Q222" s="43">
        <f>Todas!Q222</f>
        <v>0</v>
      </c>
      <c r="R222" s="43">
        <f>Todas!R222</f>
        <v>0</v>
      </c>
      <c r="S222" s="43">
        <f>Todas!S222</f>
        <v>0</v>
      </c>
      <c r="T222" s="43">
        <f>Todas!T222</f>
        <v>0</v>
      </c>
      <c r="U222" s="43">
        <f>Todas!U222</f>
        <v>0</v>
      </c>
      <c r="V222" s="43">
        <f>Todas!V222</f>
        <v>700</v>
      </c>
      <c r="W222" s="43">
        <f>Todas!W222</f>
        <v>0</v>
      </c>
      <c r="X222" s="43">
        <f>Todas!X222</f>
        <v>700</v>
      </c>
      <c r="Y222" s="43">
        <f>Todas!Y222</f>
        <v>0</v>
      </c>
      <c r="Z222" s="43">
        <f>Todas!Z222</f>
        <v>0</v>
      </c>
    </row>
    <row r="223" spans="1:26" x14ac:dyDescent="0.25">
      <c r="A223" s="43">
        <v>220</v>
      </c>
      <c r="B223" s="43" t="str">
        <f>Todas!B223</f>
        <v>upr-032</v>
      </c>
      <c r="C223" s="43">
        <f>Todas!C223</f>
        <v>1</v>
      </c>
      <c r="D223" s="43" t="str">
        <f>Todas!D223</f>
        <v>A</v>
      </c>
      <c r="E223" s="43" t="str">
        <f>Todas!E223</f>
        <v>UNIÃO PVC ROSCAVEL DE 1”  NORMAS: - NBR 5648</v>
      </c>
      <c r="F223" s="43" t="str">
        <f>Todas!F223</f>
        <v xml:space="preserve">Un </v>
      </c>
      <c r="G223" s="43">
        <f>Todas!G223</f>
        <v>0</v>
      </c>
      <c r="H223" s="43">
        <f>Todas!H223</f>
        <v>0</v>
      </c>
      <c r="I223" s="43">
        <f>Todas!I223</f>
        <v>0</v>
      </c>
      <c r="J223" s="43">
        <f>Todas!J223</f>
        <v>0</v>
      </c>
      <c r="K223" s="43">
        <f>Todas!K223</f>
        <v>0</v>
      </c>
      <c r="L223" s="43">
        <f>Todas!L223</f>
        <v>0</v>
      </c>
      <c r="M223" s="43">
        <f>Todas!M223</f>
        <v>0</v>
      </c>
      <c r="N223" s="43">
        <f>Todas!N223</f>
        <v>0</v>
      </c>
      <c r="O223" s="43">
        <f>Todas!O223</f>
        <v>0</v>
      </c>
      <c r="P223" s="43">
        <f>Todas!P223</f>
        <v>0</v>
      </c>
      <c r="Q223" s="43">
        <f>Todas!Q223</f>
        <v>0</v>
      </c>
      <c r="R223" s="43">
        <f>Todas!R223</f>
        <v>10</v>
      </c>
      <c r="S223" s="43">
        <f>Todas!S223</f>
        <v>0</v>
      </c>
      <c r="T223" s="43">
        <f>Todas!T223</f>
        <v>0</v>
      </c>
      <c r="U223" s="43">
        <f>Todas!U223</f>
        <v>0</v>
      </c>
      <c r="V223" s="43">
        <f>Todas!V223</f>
        <v>0</v>
      </c>
      <c r="W223" s="43">
        <f>Todas!W223</f>
        <v>0</v>
      </c>
      <c r="X223" s="43">
        <f>Todas!X223</f>
        <v>10</v>
      </c>
      <c r="Y223" s="43">
        <f>Todas!Y223</f>
        <v>0</v>
      </c>
      <c r="Z223" s="43">
        <f>Todas!Z223</f>
        <v>0</v>
      </c>
    </row>
    <row r="224" spans="1:26" x14ac:dyDescent="0.25">
      <c r="A224" s="43">
        <v>221</v>
      </c>
      <c r="B224" s="43" t="str">
        <f>Todas!B224</f>
        <v>upr-050</v>
      </c>
      <c r="C224" s="43">
        <f>Todas!C224</f>
        <v>1</v>
      </c>
      <c r="D224" s="43" t="str">
        <f>Todas!D224</f>
        <v>A</v>
      </c>
      <c r="E224" s="43" t="str">
        <f>Todas!E224</f>
        <v>UNIÃO PVC ROSCAVEL DE 1,1/2”  NORMAS: - NBR 5648</v>
      </c>
      <c r="F224" s="43" t="str">
        <f>Todas!F224</f>
        <v xml:space="preserve">Un </v>
      </c>
      <c r="G224" s="43">
        <f>Todas!G224</f>
        <v>0</v>
      </c>
      <c r="H224" s="43">
        <f>Todas!H224</f>
        <v>0</v>
      </c>
      <c r="I224" s="43">
        <f>Todas!I224</f>
        <v>0</v>
      </c>
      <c r="J224" s="43">
        <f>Todas!J224</f>
        <v>0</v>
      </c>
      <c r="K224" s="43">
        <f>Todas!K224</f>
        <v>0</v>
      </c>
      <c r="L224" s="43">
        <f>Todas!L224</f>
        <v>0</v>
      </c>
      <c r="M224" s="43">
        <f>Todas!M224</f>
        <v>0</v>
      </c>
      <c r="N224" s="43">
        <f>Todas!N224</f>
        <v>0</v>
      </c>
      <c r="O224" s="43">
        <f>Todas!O224</f>
        <v>0</v>
      </c>
      <c r="P224" s="43">
        <f>Todas!P224</f>
        <v>0</v>
      </c>
      <c r="Q224" s="43">
        <f>Todas!Q224</f>
        <v>0</v>
      </c>
      <c r="R224" s="43">
        <f>Todas!R224</f>
        <v>0</v>
      </c>
      <c r="S224" s="43">
        <f>Todas!S224</f>
        <v>0</v>
      </c>
      <c r="T224" s="43">
        <f>Todas!T224</f>
        <v>0</v>
      </c>
      <c r="U224" s="43">
        <f>Todas!U224</f>
        <v>0</v>
      </c>
      <c r="V224" s="43">
        <f>Todas!V224</f>
        <v>20</v>
      </c>
      <c r="W224" s="43">
        <f>Todas!W224</f>
        <v>0</v>
      </c>
      <c r="X224" s="43">
        <f>Todas!X224</f>
        <v>20</v>
      </c>
      <c r="Y224" s="43">
        <f>Todas!Y224</f>
        <v>0</v>
      </c>
      <c r="Z224" s="43">
        <f>Todas!Z224</f>
        <v>0</v>
      </c>
    </row>
    <row r="225" spans="1:26" x14ac:dyDescent="0.25">
      <c r="A225" s="43">
        <v>222</v>
      </c>
      <c r="B225" s="43" t="str">
        <f>Todas!B225</f>
        <v>ups-020</v>
      </c>
      <c r="C225" s="43">
        <f>Todas!C225</f>
        <v>1</v>
      </c>
      <c r="D225" s="43" t="str">
        <f>Todas!D225</f>
        <v>A</v>
      </c>
      <c r="E225" s="43" t="str">
        <f>Todas!E225</f>
        <v>UNIÃO PVC SOLDÁVEL DE20mm  NORMAS: - NBR 5648</v>
      </c>
      <c r="F225" s="43" t="str">
        <f>Todas!F225</f>
        <v xml:space="preserve">Un </v>
      </c>
      <c r="G225" s="43">
        <f>Todas!G225</f>
        <v>0</v>
      </c>
      <c r="H225" s="43">
        <f>Todas!H225</f>
        <v>0</v>
      </c>
      <c r="I225" s="43">
        <f>Todas!I225</f>
        <v>0</v>
      </c>
      <c r="J225" s="43">
        <f>Todas!J225</f>
        <v>0</v>
      </c>
      <c r="K225" s="43">
        <f>Todas!K225</f>
        <v>0</v>
      </c>
      <c r="L225" s="43">
        <f>Todas!L225</f>
        <v>0</v>
      </c>
      <c r="M225" s="43">
        <f>Todas!M225</f>
        <v>0</v>
      </c>
      <c r="N225" s="43">
        <f>Todas!N225</f>
        <v>0</v>
      </c>
      <c r="O225" s="43">
        <f>Todas!O225</f>
        <v>0</v>
      </c>
      <c r="P225" s="43">
        <f>Todas!P225</f>
        <v>0</v>
      </c>
      <c r="Q225" s="43">
        <f>Todas!Q225</f>
        <v>0</v>
      </c>
      <c r="R225" s="43">
        <f>Todas!R225</f>
        <v>0</v>
      </c>
      <c r="S225" s="43">
        <f>Todas!S225</f>
        <v>10</v>
      </c>
      <c r="T225" s="43">
        <f>Todas!T225</f>
        <v>0</v>
      </c>
      <c r="U225" s="43">
        <f>Todas!U225</f>
        <v>0</v>
      </c>
      <c r="V225" s="43">
        <f>Todas!V225</f>
        <v>0</v>
      </c>
      <c r="W225" s="43">
        <f>Todas!W225</f>
        <v>0</v>
      </c>
      <c r="X225" s="43">
        <f>Todas!X225</f>
        <v>10</v>
      </c>
      <c r="Y225" s="43">
        <f>Todas!Y225</f>
        <v>0</v>
      </c>
      <c r="Z225" s="43">
        <f>Todas!Z225</f>
        <v>0</v>
      </c>
    </row>
    <row r="226" spans="1:26" x14ac:dyDescent="0.25">
      <c r="A226" s="43">
        <v>223</v>
      </c>
      <c r="B226" s="43" t="str">
        <f>Todas!B226</f>
        <v>ups-025</v>
      </c>
      <c r="C226" s="43">
        <f>Todas!C226</f>
        <v>1</v>
      </c>
      <c r="D226" s="43" t="str">
        <f>Todas!D226</f>
        <v>A</v>
      </c>
      <c r="E226" s="43" t="str">
        <f>Todas!E226</f>
        <v>UNIÃO PVC SOLDÁVEL DE25mm  NORMAS: - NBR 5648</v>
      </c>
      <c r="F226" s="43" t="str">
        <f>Todas!F226</f>
        <v xml:space="preserve">Un </v>
      </c>
      <c r="G226" s="43">
        <f>Todas!G226</f>
        <v>0</v>
      </c>
      <c r="H226" s="43">
        <f>Todas!H226</f>
        <v>0</v>
      </c>
      <c r="I226" s="43">
        <f>Todas!I226</f>
        <v>0</v>
      </c>
      <c r="J226" s="43">
        <f>Todas!J226</f>
        <v>0</v>
      </c>
      <c r="K226" s="43">
        <f>Todas!K226</f>
        <v>0</v>
      </c>
      <c r="L226" s="43">
        <f>Todas!L226</f>
        <v>0</v>
      </c>
      <c r="M226" s="43">
        <f>Todas!M226</f>
        <v>0</v>
      </c>
      <c r="N226" s="43">
        <f>Todas!N226</f>
        <v>0</v>
      </c>
      <c r="O226" s="43">
        <f>Todas!O226</f>
        <v>0</v>
      </c>
      <c r="P226" s="43">
        <f>Todas!P226</f>
        <v>0</v>
      </c>
      <c r="Q226" s="43">
        <f>Todas!Q226</f>
        <v>0</v>
      </c>
      <c r="R226" s="43">
        <f>Todas!R226</f>
        <v>0</v>
      </c>
      <c r="S226" s="43">
        <f>Todas!S226</f>
        <v>10</v>
      </c>
      <c r="T226" s="43">
        <f>Todas!T226</f>
        <v>0</v>
      </c>
      <c r="U226" s="43">
        <f>Todas!U226</f>
        <v>0</v>
      </c>
      <c r="V226" s="43">
        <f>Todas!V226</f>
        <v>0</v>
      </c>
      <c r="W226" s="43">
        <f>Todas!W226</f>
        <v>0</v>
      </c>
      <c r="X226" s="43">
        <f>Todas!X226</f>
        <v>10</v>
      </c>
      <c r="Y226" s="43">
        <f>Todas!Y226</f>
        <v>0</v>
      </c>
      <c r="Z226" s="43">
        <f>Todas!Z226</f>
        <v>0</v>
      </c>
    </row>
    <row r="227" spans="1:26" x14ac:dyDescent="0.25">
      <c r="A227" s="43">
        <v>224</v>
      </c>
      <c r="B227" s="43" t="str">
        <f>Todas!B227</f>
        <v>ups-032</v>
      </c>
      <c r="C227" s="43">
        <f>Todas!C227</f>
        <v>1</v>
      </c>
      <c r="D227" s="43" t="str">
        <f>Todas!D227</f>
        <v>A</v>
      </c>
      <c r="E227" s="43" t="str">
        <f>Todas!E227</f>
        <v>UNIÃO PVC SOLDÁVEL DE32mm  NORMAS: - NBR 5648</v>
      </c>
      <c r="F227" s="43" t="str">
        <f>Todas!F227</f>
        <v xml:space="preserve">Un </v>
      </c>
      <c r="G227" s="43">
        <f>Todas!G227</f>
        <v>0</v>
      </c>
      <c r="H227" s="43">
        <f>Todas!H227</f>
        <v>0</v>
      </c>
      <c r="I227" s="43">
        <f>Todas!I227</f>
        <v>0</v>
      </c>
      <c r="J227" s="43">
        <f>Todas!J227</f>
        <v>0</v>
      </c>
      <c r="K227" s="43">
        <f>Todas!K227</f>
        <v>0</v>
      </c>
      <c r="L227" s="43">
        <f>Todas!L227</f>
        <v>0</v>
      </c>
      <c r="M227" s="43">
        <f>Todas!M227</f>
        <v>0</v>
      </c>
      <c r="N227" s="43">
        <f>Todas!N227</f>
        <v>0</v>
      </c>
      <c r="O227" s="43">
        <f>Todas!O227</f>
        <v>0</v>
      </c>
      <c r="P227" s="43">
        <f>Todas!P227</f>
        <v>0</v>
      </c>
      <c r="Q227" s="43">
        <f>Todas!Q227</f>
        <v>0</v>
      </c>
      <c r="R227" s="43">
        <f>Todas!R227</f>
        <v>0</v>
      </c>
      <c r="S227" s="43">
        <f>Todas!S227</f>
        <v>10</v>
      </c>
      <c r="T227" s="43">
        <f>Todas!T227</f>
        <v>0</v>
      </c>
      <c r="U227" s="43">
        <f>Todas!U227</f>
        <v>0</v>
      </c>
      <c r="V227" s="43">
        <f>Todas!V227</f>
        <v>0</v>
      </c>
      <c r="W227" s="43">
        <f>Todas!W227</f>
        <v>0</v>
      </c>
      <c r="X227" s="43">
        <f>Todas!X227</f>
        <v>10</v>
      </c>
      <c r="Y227" s="43">
        <f>Todas!Y227</f>
        <v>0</v>
      </c>
      <c r="Z227" s="43">
        <f>Todas!Z227</f>
        <v>0</v>
      </c>
    </row>
    <row r="228" spans="1:26" x14ac:dyDescent="0.25">
      <c r="A228" s="43">
        <v>225</v>
      </c>
      <c r="B228" s="43" t="str">
        <f>Todas!B228</f>
        <v>ups-040</v>
      </c>
      <c r="C228" s="43">
        <f>Todas!C228</f>
        <v>1</v>
      </c>
      <c r="D228" s="43" t="str">
        <f>Todas!D228</f>
        <v>A</v>
      </c>
      <c r="E228" s="43" t="str">
        <f>Todas!E228</f>
        <v>UNIÃO PVC SOLDÁVEL DE40mm  NORMAS: - NBR 5648</v>
      </c>
      <c r="F228" s="43" t="str">
        <f>Todas!F228</f>
        <v xml:space="preserve">Un </v>
      </c>
      <c r="G228" s="43">
        <f>Todas!G228</f>
        <v>0</v>
      </c>
      <c r="H228" s="43">
        <f>Todas!H228</f>
        <v>0</v>
      </c>
      <c r="I228" s="43">
        <f>Todas!I228</f>
        <v>0</v>
      </c>
      <c r="J228" s="43">
        <f>Todas!J228</f>
        <v>0</v>
      </c>
      <c r="K228" s="43">
        <f>Todas!K228</f>
        <v>0</v>
      </c>
      <c r="L228" s="43">
        <f>Todas!L228</f>
        <v>0</v>
      </c>
      <c r="M228" s="43">
        <f>Todas!M228</f>
        <v>0</v>
      </c>
      <c r="N228" s="43">
        <f>Todas!N228</f>
        <v>0</v>
      </c>
      <c r="O228" s="43">
        <f>Todas!O228</f>
        <v>0</v>
      </c>
      <c r="P228" s="43">
        <f>Todas!P228</f>
        <v>0</v>
      </c>
      <c r="Q228" s="43">
        <f>Todas!Q228</f>
        <v>0</v>
      </c>
      <c r="R228" s="43">
        <f>Todas!R228</f>
        <v>0</v>
      </c>
      <c r="S228" s="43">
        <f>Todas!S228</f>
        <v>10</v>
      </c>
      <c r="T228" s="43">
        <f>Todas!T228</f>
        <v>0</v>
      </c>
      <c r="U228" s="43">
        <f>Todas!U228</f>
        <v>0</v>
      </c>
      <c r="V228" s="43">
        <f>Todas!V228</f>
        <v>0</v>
      </c>
      <c r="W228" s="43">
        <f>Todas!W228</f>
        <v>0</v>
      </c>
      <c r="X228" s="43">
        <f>Todas!X228</f>
        <v>10</v>
      </c>
      <c r="Y228" s="43">
        <f>Todas!Y228</f>
        <v>0</v>
      </c>
      <c r="Z228" s="43">
        <f>Todas!Z228</f>
        <v>0</v>
      </c>
    </row>
    <row r="229" spans="1:26" x14ac:dyDescent="0.25">
      <c r="A229" s="43">
        <v>226</v>
      </c>
      <c r="B229" s="43" t="str">
        <f>Todas!B229</f>
        <v>ups-050</v>
      </c>
      <c r="C229" s="43">
        <f>Todas!C229</f>
        <v>1</v>
      </c>
      <c r="D229" s="43" t="str">
        <f>Todas!D229</f>
        <v>A</v>
      </c>
      <c r="E229" s="43" t="str">
        <f>Todas!E229</f>
        <v>UNIÃO PVC SOLDÁVEL DE50mm  NORMAS: - NBR 5648</v>
      </c>
      <c r="F229" s="43" t="str">
        <f>Todas!F229</f>
        <v xml:space="preserve">Un </v>
      </c>
      <c r="G229" s="43">
        <f>Todas!G229</f>
        <v>0</v>
      </c>
      <c r="H229" s="43">
        <f>Todas!H229</f>
        <v>0</v>
      </c>
      <c r="I229" s="43">
        <f>Todas!I229</f>
        <v>0</v>
      </c>
      <c r="J229" s="43">
        <f>Todas!J229</f>
        <v>0</v>
      </c>
      <c r="K229" s="43">
        <f>Todas!K229</f>
        <v>0</v>
      </c>
      <c r="L229" s="43">
        <f>Todas!L229</f>
        <v>0</v>
      </c>
      <c r="M229" s="43">
        <f>Todas!M229</f>
        <v>0</v>
      </c>
      <c r="N229" s="43">
        <f>Todas!N229</f>
        <v>0</v>
      </c>
      <c r="O229" s="43">
        <f>Todas!O229</f>
        <v>0</v>
      </c>
      <c r="P229" s="43">
        <f>Todas!P229</f>
        <v>0</v>
      </c>
      <c r="Q229" s="43">
        <f>Todas!Q229</f>
        <v>0</v>
      </c>
      <c r="R229" s="43">
        <f>Todas!R229</f>
        <v>0</v>
      </c>
      <c r="S229" s="43">
        <f>Todas!S229</f>
        <v>10</v>
      </c>
      <c r="T229" s="43">
        <f>Todas!T229</f>
        <v>0</v>
      </c>
      <c r="U229" s="43">
        <f>Todas!U229</f>
        <v>0</v>
      </c>
      <c r="V229" s="43">
        <f>Todas!V229</f>
        <v>0</v>
      </c>
      <c r="W229" s="43">
        <f>Todas!W229</f>
        <v>0</v>
      </c>
      <c r="X229" s="43">
        <f>Todas!X229</f>
        <v>10</v>
      </c>
      <c r="Y229" s="43">
        <f>Todas!Y229</f>
        <v>0</v>
      </c>
      <c r="Z229" s="43">
        <f>Todas!Z229</f>
        <v>0</v>
      </c>
    </row>
    <row r="230" spans="1:26" x14ac:dyDescent="0.25">
      <c r="A230" s="43">
        <v>227</v>
      </c>
      <c r="B230" s="43" t="str">
        <f>Todas!B230</f>
        <v>ups-060</v>
      </c>
      <c r="C230" s="43">
        <f>Todas!C230</f>
        <v>1</v>
      </c>
      <c r="D230" s="43" t="str">
        <f>Todas!D230</f>
        <v>A</v>
      </c>
      <c r="E230" s="43" t="str">
        <f>Todas!E230</f>
        <v>UNIÃO PVC SOLDÁVEL DE60mm  NORMAS: - NBR 5648</v>
      </c>
      <c r="F230" s="43" t="str">
        <f>Todas!F230</f>
        <v xml:space="preserve">Un </v>
      </c>
      <c r="G230" s="43">
        <f>Todas!G230</f>
        <v>0</v>
      </c>
      <c r="H230" s="43">
        <f>Todas!H230</f>
        <v>0</v>
      </c>
      <c r="I230" s="43">
        <f>Todas!I230</f>
        <v>0</v>
      </c>
      <c r="J230" s="43">
        <f>Todas!J230</f>
        <v>0</v>
      </c>
      <c r="K230" s="43">
        <f>Todas!K230</f>
        <v>0</v>
      </c>
      <c r="L230" s="43">
        <f>Todas!L230</f>
        <v>0</v>
      </c>
      <c r="M230" s="43">
        <f>Todas!M230</f>
        <v>0</v>
      </c>
      <c r="N230" s="43">
        <f>Todas!N230</f>
        <v>0</v>
      </c>
      <c r="O230" s="43">
        <f>Todas!O230</f>
        <v>0</v>
      </c>
      <c r="P230" s="43">
        <f>Todas!P230</f>
        <v>0</v>
      </c>
      <c r="Q230" s="43">
        <f>Todas!Q230</f>
        <v>0</v>
      </c>
      <c r="R230" s="43">
        <f>Todas!R230</f>
        <v>0</v>
      </c>
      <c r="S230" s="43">
        <f>Todas!S230</f>
        <v>10</v>
      </c>
      <c r="T230" s="43">
        <f>Todas!T230</f>
        <v>0</v>
      </c>
      <c r="U230" s="43">
        <f>Todas!U230</f>
        <v>0</v>
      </c>
      <c r="V230" s="43">
        <f>Todas!V230</f>
        <v>0</v>
      </c>
      <c r="W230" s="43">
        <f>Todas!W230</f>
        <v>0</v>
      </c>
      <c r="X230" s="43">
        <f>Todas!X230</f>
        <v>10</v>
      </c>
      <c r="Y230" s="43">
        <f>Todas!Y230</f>
        <v>0</v>
      </c>
      <c r="Z230" s="43">
        <f>Todas!Z230</f>
        <v>0</v>
      </c>
    </row>
    <row r="231" spans="1:26" x14ac:dyDescent="0.25">
      <c r="A231" s="43">
        <v>228</v>
      </c>
      <c r="B231" s="43" t="str">
        <f>Todas!B231</f>
        <v>ups-075</v>
      </c>
      <c r="C231" s="43">
        <f>Todas!C231</f>
        <v>1</v>
      </c>
      <c r="D231" s="43" t="str">
        <f>Todas!D231</f>
        <v>A</v>
      </c>
      <c r="E231" s="43" t="str">
        <f>Todas!E231</f>
        <v>UNIÃO PVC SOLDÁVEL DE75mm  NORMAS: - NBR 5648</v>
      </c>
      <c r="F231" s="43" t="str">
        <f>Todas!F231</f>
        <v xml:space="preserve">Un </v>
      </c>
      <c r="G231" s="43">
        <f>Todas!G231</f>
        <v>0</v>
      </c>
      <c r="H231" s="43">
        <f>Todas!H231</f>
        <v>0</v>
      </c>
      <c r="I231" s="43">
        <f>Todas!I231</f>
        <v>0</v>
      </c>
      <c r="J231" s="43">
        <f>Todas!J231</f>
        <v>0</v>
      </c>
      <c r="K231" s="43">
        <f>Todas!K231</f>
        <v>0</v>
      </c>
      <c r="L231" s="43">
        <f>Todas!L231</f>
        <v>0</v>
      </c>
      <c r="M231" s="43">
        <f>Todas!M231</f>
        <v>0</v>
      </c>
      <c r="N231" s="43">
        <f>Todas!N231</f>
        <v>0</v>
      </c>
      <c r="O231" s="43">
        <f>Todas!O231</f>
        <v>0</v>
      </c>
      <c r="P231" s="43">
        <f>Todas!P231</f>
        <v>0</v>
      </c>
      <c r="Q231" s="43">
        <f>Todas!Q231</f>
        <v>0</v>
      </c>
      <c r="R231" s="43">
        <f>Todas!R231</f>
        <v>0</v>
      </c>
      <c r="S231" s="43">
        <f>Todas!S231</f>
        <v>10</v>
      </c>
      <c r="T231" s="43">
        <f>Todas!T231</f>
        <v>0</v>
      </c>
      <c r="U231" s="43">
        <f>Todas!U231</f>
        <v>0</v>
      </c>
      <c r="V231" s="43">
        <f>Todas!V231</f>
        <v>0</v>
      </c>
      <c r="W231" s="43">
        <f>Todas!W231</f>
        <v>0</v>
      </c>
      <c r="X231" s="43">
        <f>Todas!X231</f>
        <v>10</v>
      </c>
      <c r="Y231" s="43">
        <f>Todas!Y231</f>
        <v>0</v>
      </c>
      <c r="Z231" s="43">
        <f>Todas!Z231</f>
        <v>0</v>
      </c>
    </row>
    <row r="232" spans="1:26" s="3" customFormat="1" x14ac:dyDescent="0.25">
      <c r="A232" s="43">
        <v>229</v>
      </c>
      <c r="B232" s="43" t="str">
        <f>Todas!B232</f>
        <v>ups-085</v>
      </c>
      <c r="C232" s="43">
        <f>Todas!C232</f>
        <v>1</v>
      </c>
      <c r="D232" s="43" t="str">
        <f>Todas!D232</f>
        <v>A</v>
      </c>
      <c r="E232" s="43" t="str">
        <f>Todas!E232</f>
        <v>UNIÃO PVC SOLDÁVEL DE85mm  NORMAS: - NBR 5648</v>
      </c>
      <c r="F232" s="43" t="str">
        <f>Todas!F232</f>
        <v xml:space="preserve">Un </v>
      </c>
      <c r="G232" s="43">
        <f>Todas!G232</f>
        <v>0</v>
      </c>
      <c r="H232" s="43">
        <f>Todas!H232</f>
        <v>0</v>
      </c>
      <c r="I232" s="43">
        <f>Todas!I232</f>
        <v>0</v>
      </c>
      <c r="J232" s="43">
        <f>Todas!J232</f>
        <v>0</v>
      </c>
      <c r="K232" s="43">
        <f>Todas!K232</f>
        <v>0</v>
      </c>
      <c r="L232" s="43">
        <f>Todas!L232</f>
        <v>0</v>
      </c>
      <c r="M232" s="43">
        <f>Todas!M232</f>
        <v>0</v>
      </c>
      <c r="N232" s="43">
        <f>Todas!N232</f>
        <v>0</v>
      </c>
      <c r="O232" s="43">
        <f>Todas!O232</f>
        <v>0</v>
      </c>
      <c r="P232" s="43">
        <f>Todas!P232</f>
        <v>0</v>
      </c>
      <c r="Q232" s="43">
        <f>Todas!Q232</f>
        <v>0</v>
      </c>
      <c r="R232" s="43">
        <f>Todas!R232</f>
        <v>0</v>
      </c>
      <c r="S232" s="43">
        <f>Todas!S232</f>
        <v>10</v>
      </c>
      <c r="T232" s="43">
        <f>Todas!T232</f>
        <v>0</v>
      </c>
      <c r="U232" s="43">
        <f>Todas!U232</f>
        <v>0</v>
      </c>
      <c r="V232" s="43">
        <f>Todas!V232</f>
        <v>0</v>
      </c>
      <c r="W232" s="43">
        <f>Todas!W232</f>
        <v>0</v>
      </c>
      <c r="X232" s="43">
        <f>Todas!X232</f>
        <v>10</v>
      </c>
      <c r="Y232" s="43">
        <f>Todas!Y232</f>
        <v>0</v>
      </c>
      <c r="Z232" s="43">
        <f>Todas!Z232</f>
        <v>0</v>
      </c>
    </row>
    <row r="233" spans="1:26" x14ac:dyDescent="0.25">
      <c r="A233" s="43">
        <v>230</v>
      </c>
      <c r="B233" s="43" t="str">
        <f>Todas!B233</f>
        <v>ups-110</v>
      </c>
      <c r="C233" s="43">
        <f>Todas!C233</f>
        <v>1</v>
      </c>
      <c r="D233" s="43" t="str">
        <f>Todas!D233</f>
        <v>A</v>
      </c>
      <c r="E233" s="43" t="str">
        <f>Todas!E233</f>
        <v>UNIÃO PVC SOLDÁVEL DE110mm  NORMAS: - NBR 5648</v>
      </c>
      <c r="F233" s="43" t="str">
        <f>Todas!F233</f>
        <v xml:space="preserve">Un </v>
      </c>
      <c r="G233" s="43">
        <f>Todas!G233</f>
        <v>0</v>
      </c>
      <c r="H233" s="43">
        <f>Todas!H233</f>
        <v>0</v>
      </c>
      <c r="I233" s="43">
        <f>Todas!I233</f>
        <v>0</v>
      </c>
      <c r="J233" s="43">
        <f>Todas!J233</f>
        <v>0</v>
      </c>
      <c r="K233" s="43">
        <f>Todas!K233</f>
        <v>0</v>
      </c>
      <c r="L233" s="43">
        <f>Todas!L233</f>
        <v>0</v>
      </c>
      <c r="M233" s="43">
        <f>Todas!M233</f>
        <v>0</v>
      </c>
      <c r="N233" s="43">
        <f>Todas!N233</f>
        <v>0</v>
      </c>
      <c r="O233" s="43">
        <f>Todas!O233</f>
        <v>0</v>
      </c>
      <c r="P233" s="43">
        <f>Todas!P233</f>
        <v>0</v>
      </c>
      <c r="Q233" s="43">
        <f>Todas!Q233</f>
        <v>0</v>
      </c>
      <c r="R233" s="43">
        <f>Todas!R233</f>
        <v>0</v>
      </c>
      <c r="S233" s="43">
        <f>Todas!S233</f>
        <v>10</v>
      </c>
      <c r="T233" s="43">
        <f>Todas!T233</f>
        <v>0</v>
      </c>
      <c r="U233" s="43">
        <f>Todas!U233</f>
        <v>0</v>
      </c>
      <c r="V233" s="43">
        <f>Todas!V233</f>
        <v>0</v>
      </c>
      <c r="W233" s="43">
        <f>Todas!W233</f>
        <v>0</v>
      </c>
      <c r="X233" s="43">
        <f>Todas!X233</f>
        <v>10</v>
      </c>
      <c r="Y233" s="43">
        <f>Todas!Y233</f>
        <v>0</v>
      </c>
      <c r="Z233" s="43">
        <f>Todas!Z233</f>
        <v>0</v>
      </c>
    </row>
    <row r="234" spans="1:26" x14ac:dyDescent="0.25">
      <c r="A234" s="56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x14ac:dyDescent="0.25">
      <c r="A235" s="56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x14ac:dyDescent="0.25">
      <c r="A236" s="56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x14ac:dyDescent="0.25">
      <c r="A237" s="56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x14ac:dyDescent="0.25">
      <c r="A238" s="56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x14ac:dyDescent="0.25">
      <c r="A239" s="56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x14ac:dyDescent="0.25">
      <c r="A240" s="56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x14ac:dyDescent="0.25">
      <c r="A241" s="56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x14ac:dyDescent="0.25">
      <c r="A242" s="56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x14ac:dyDescent="0.25">
      <c r="A243" s="56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x14ac:dyDescent="0.25">
      <c r="A244" s="56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x14ac:dyDescent="0.25">
      <c r="A245" s="56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x14ac:dyDescent="0.25">
      <c r="A246" s="56"/>
      <c r="B246" s="43"/>
      <c r="C246" s="43"/>
      <c r="D246" s="43"/>
      <c r="E246" s="52" t="s">
        <v>887</v>
      </c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>
        <f>SUM(Y4:Y245)</f>
        <v>0</v>
      </c>
      <c r="Z246" s="43">
        <f>SUM(Z4:Z245)</f>
        <v>0</v>
      </c>
    </row>
    <row r="247" spans="1:26" x14ac:dyDescent="0.25">
      <c r="A247" s="56"/>
      <c r="B247" s="56"/>
      <c r="C247" s="56"/>
      <c r="D247" s="56"/>
      <c r="E247" s="22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32"/>
      <c r="V247" s="5"/>
      <c r="W247" s="5"/>
      <c r="X247" s="23"/>
    </row>
    <row r="248" spans="1:26" x14ac:dyDescent="0.25">
      <c r="A248" s="56"/>
      <c r="B248" s="56"/>
      <c r="C248" s="56"/>
      <c r="D248" s="56"/>
      <c r="E248" s="22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32"/>
      <c r="V248" s="5"/>
      <c r="W248" s="5"/>
      <c r="X248" s="23"/>
    </row>
    <row r="249" spans="1:26" x14ac:dyDescent="0.25">
      <c r="A249" s="56"/>
      <c r="B249" s="56"/>
      <c r="C249" s="56"/>
      <c r="D249" s="56"/>
      <c r="E249" s="22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32"/>
      <c r="V249" s="5"/>
      <c r="W249" s="5"/>
      <c r="X249" s="23"/>
    </row>
    <row r="250" spans="1:26" x14ac:dyDescent="0.25">
      <c r="A250" s="56"/>
      <c r="B250" s="56"/>
      <c r="C250" s="56"/>
      <c r="D250" s="56"/>
      <c r="E250" s="22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32"/>
      <c r="V250" s="5"/>
      <c r="W250" s="5"/>
      <c r="X250" s="23"/>
    </row>
    <row r="251" spans="1:26" x14ac:dyDescent="0.25">
      <c r="A251" s="56"/>
      <c r="B251" s="56"/>
      <c r="C251" s="56"/>
      <c r="D251" s="56"/>
      <c r="E251" s="22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32"/>
      <c r="V251" s="5"/>
      <c r="W251" s="5"/>
      <c r="X251" s="23"/>
    </row>
    <row r="252" spans="1:26" x14ac:dyDescent="0.25">
      <c r="A252" s="56"/>
      <c r="B252" s="56"/>
      <c r="C252" s="56"/>
      <c r="D252" s="56"/>
      <c r="E252" s="22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32"/>
      <c r="V252" s="5"/>
      <c r="W252" s="5"/>
      <c r="X252" s="23"/>
    </row>
    <row r="253" spans="1:26" x14ac:dyDescent="0.25">
      <c r="A253" s="56"/>
      <c r="B253" s="56"/>
      <c r="C253" s="56"/>
      <c r="D253" s="56"/>
      <c r="E253" s="22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32"/>
      <c r="V253" s="5"/>
      <c r="W253" s="5"/>
      <c r="X253" s="23"/>
    </row>
    <row r="254" spans="1:26" x14ac:dyDescent="0.25">
      <c r="A254" s="56"/>
      <c r="B254" s="56"/>
      <c r="C254" s="56"/>
      <c r="D254" s="56"/>
      <c r="E254" s="22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32"/>
      <c r="V254" s="5"/>
      <c r="W254" s="5"/>
      <c r="X254" s="23"/>
    </row>
    <row r="255" spans="1:26" x14ac:dyDescent="0.25">
      <c r="A255" s="56"/>
      <c r="B255" s="56"/>
      <c r="C255" s="56"/>
      <c r="D255" s="56"/>
      <c r="E255" s="22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32"/>
      <c r="V255" s="5"/>
      <c r="W255" s="5"/>
      <c r="X255" s="23"/>
    </row>
    <row r="256" spans="1:26" x14ac:dyDescent="0.25">
      <c r="A256" s="56"/>
      <c r="B256" s="56"/>
      <c r="C256" s="56"/>
      <c r="D256" s="56"/>
      <c r="E256" s="22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32"/>
      <c r="V256" s="5"/>
      <c r="W256" s="5"/>
      <c r="X256" s="23"/>
    </row>
    <row r="257" spans="1:24" x14ac:dyDescent="0.25">
      <c r="A257" s="56"/>
      <c r="B257" s="56"/>
      <c r="C257" s="56"/>
      <c r="D257" s="56"/>
      <c r="E257" s="22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32"/>
      <c r="V257" s="5"/>
      <c r="W257" s="5"/>
      <c r="X257" s="23"/>
    </row>
    <row r="258" spans="1:24" x14ac:dyDescent="0.25">
      <c r="A258" s="56"/>
      <c r="B258" s="56"/>
      <c r="C258" s="56"/>
      <c r="D258" s="56"/>
      <c r="E258" s="22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32"/>
      <c r="V258" s="5"/>
      <c r="W258" s="5"/>
      <c r="X258" s="23"/>
    </row>
    <row r="259" spans="1:24" x14ac:dyDescent="0.25">
      <c r="A259" s="56"/>
      <c r="B259" s="56"/>
      <c r="C259" s="56"/>
      <c r="D259" s="56"/>
      <c r="E259" s="22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32"/>
      <c r="V259" s="5"/>
      <c r="W259" s="5"/>
      <c r="X259" s="23"/>
    </row>
    <row r="260" spans="1:24" x14ac:dyDescent="0.25">
      <c r="A260" s="56"/>
      <c r="B260" s="56"/>
      <c r="C260" s="56"/>
      <c r="D260" s="56"/>
      <c r="E260" s="22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32"/>
      <c r="V260" s="5"/>
      <c r="W260" s="5"/>
      <c r="X260" s="23"/>
    </row>
    <row r="261" spans="1:24" x14ac:dyDescent="0.25">
      <c r="A261" s="56"/>
      <c r="B261" s="56"/>
      <c r="C261" s="56"/>
      <c r="D261" s="56"/>
      <c r="E261" s="22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32"/>
      <c r="V261" s="5"/>
      <c r="W261" s="5"/>
      <c r="X261" s="23"/>
    </row>
    <row r="262" spans="1:24" x14ac:dyDescent="0.25">
      <c r="A262" s="56"/>
      <c r="B262" s="56"/>
      <c r="C262" s="56"/>
      <c r="D262" s="56"/>
      <c r="E262" s="22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32"/>
      <c r="V262" s="5"/>
      <c r="W262" s="5"/>
      <c r="X262" s="23"/>
    </row>
    <row r="263" spans="1:24" x14ac:dyDescent="0.25">
      <c r="A263" s="56"/>
      <c r="B263" s="56"/>
      <c r="C263" s="56"/>
      <c r="D263" s="56"/>
      <c r="E263" s="22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32"/>
      <c r="V263" s="5"/>
      <c r="W263" s="5"/>
      <c r="X263" s="23"/>
    </row>
    <row r="264" spans="1:24" x14ac:dyDescent="0.25">
      <c r="A264" s="56"/>
      <c r="B264" s="56"/>
      <c r="C264" s="56"/>
      <c r="D264" s="56"/>
      <c r="E264" s="22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32"/>
      <c r="V264" s="5"/>
      <c r="W264" s="5"/>
      <c r="X264" s="23"/>
    </row>
    <row r="265" spans="1:24" x14ac:dyDescent="0.25">
      <c r="A265" s="56"/>
      <c r="B265" s="56"/>
      <c r="C265" s="56"/>
      <c r="D265" s="56"/>
      <c r="E265" s="22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32"/>
      <c r="V265" s="5"/>
      <c r="W265" s="5"/>
      <c r="X265" s="23"/>
    </row>
    <row r="266" spans="1:24" x14ac:dyDescent="0.25">
      <c r="A266" s="56"/>
      <c r="B266" s="56"/>
      <c r="C266" s="56"/>
      <c r="D266" s="56"/>
      <c r="E266" s="22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32"/>
      <c r="V266" s="5"/>
      <c r="W266" s="5"/>
      <c r="X266" s="23"/>
    </row>
    <row r="267" spans="1:24" x14ac:dyDescent="0.25">
      <c r="A267" s="56"/>
      <c r="B267" s="56"/>
      <c r="C267" s="56"/>
      <c r="D267" s="56"/>
      <c r="E267" s="22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32"/>
      <c r="V267" s="5"/>
      <c r="W267" s="5"/>
      <c r="X267" s="23"/>
    </row>
    <row r="268" spans="1:24" x14ac:dyDescent="0.25">
      <c r="A268" s="56"/>
      <c r="B268" s="56"/>
      <c r="C268" s="56"/>
      <c r="D268" s="56"/>
      <c r="E268" s="22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32"/>
      <c r="V268" s="5"/>
      <c r="W268" s="5"/>
      <c r="X268" s="23"/>
    </row>
  </sheetData>
  <mergeCells count="1">
    <mergeCell ref="A1:Z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110" zoomScaleNormal="110" workbookViewId="0">
      <selection activeCell="O19" sqref="O19"/>
    </sheetView>
  </sheetViews>
  <sheetFormatPr defaultRowHeight="15" x14ac:dyDescent="0.25"/>
  <cols>
    <col min="1" max="1" width="4" style="47" customWidth="1"/>
    <col min="2" max="2" width="6" style="47" bestFit="1" customWidth="1"/>
    <col min="3" max="4" width="2.85546875" style="47" bestFit="1" customWidth="1"/>
    <col min="5" max="5" width="52.85546875" style="25" customWidth="1"/>
    <col min="6" max="8" width="2.5703125" style="47" bestFit="1" customWidth="1"/>
    <col min="9" max="9" width="2.85546875" style="47" customWidth="1"/>
    <col min="10" max="10" width="2.5703125" style="47" bestFit="1" customWidth="1"/>
    <col min="11" max="11" width="2.5703125" style="48" bestFit="1" customWidth="1"/>
    <col min="12" max="20" width="2.5703125" style="47" bestFit="1" customWidth="1"/>
    <col min="21" max="21" width="3.28515625" style="47" bestFit="1" customWidth="1"/>
    <col min="22" max="22" width="2.5703125" style="47" bestFit="1" customWidth="1"/>
    <col min="23" max="23" width="3" style="47" bestFit="1" customWidth="1"/>
    <col min="24" max="24" width="3.28515625" bestFit="1" customWidth="1"/>
    <col min="25" max="25" width="2.5703125" bestFit="1" customWidth="1"/>
  </cols>
  <sheetData>
    <row r="1" spans="1:26" x14ac:dyDescent="0.25">
      <c r="A1" s="95" t="s">
        <v>897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42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79.5" customHeight="1" x14ac:dyDescent="0.25">
      <c r="A3" s="55" t="str">
        <f>Todas!A2</f>
        <v>ITEM</v>
      </c>
      <c r="B3" s="55" t="str">
        <f>Todas!B2</f>
        <v>Ident. Abreviada</v>
      </c>
      <c r="C3" s="55" t="str">
        <f>Todas!C2</f>
        <v>Lote</v>
      </c>
      <c r="D3" s="55" t="str">
        <f>Todas!D2</f>
        <v>Água/Esgoto</v>
      </c>
      <c r="E3" s="10" t="str">
        <f>Todas!E2</f>
        <v>DESCRIÇÃO</v>
      </c>
      <c r="F3" s="55" t="str">
        <f>Todas!F2</f>
        <v>UNID</v>
      </c>
      <c r="G3" s="55" t="str">
        <f>Todas!G2</f>
        <v>Aimorés</v>
      </c>
      <c r="H3" s="55" t="str">
        <f>Todas!H2</f>
        <v>Alfredo Cahves</v>
      </c>
      <c r="I3" s="55" t="str">
        <f>Todas!I2</f>
        <v>Baixo Guandu</v>
      </c>
      <c r="J3" s="55" t="str">
        <f>Todas!J2</f>
        <v>Gov. Lindemberg</v>
      </c>
      <c r="K3" s="90" t="str">
        <f>Todas!K2</f>
        <v>Ibiraçu</v>
      </c>
      <c r="L3" s="55" t="str">
        <f>Todas!L2</f>
        <v>Itaguaçu</v>
      </c>
      <c r="M3" s="55" t="str">
        <f>Todas!M2</f>
        <v>Itarana</v>
      </c>
      <c r="N3" s="55" t="str">
        <f>Todas!N2</f>
        <v>Iconha</v>
      </c>
      <c r="O3" s="55" t="str">
        <f>Todas!O2</f>
        <v>Jerônimo Moteiro</v>
      </c>
      <c r="P3" s="55" t="str">
        <f>Todas!P2</f>
        <v>João Neiva</v>
      </c>
      <c r="Q3" s="55" t="str">
        <f>Todas!Q2</f>
        <v>Marilância</v>
      </c>
      <c r="R3" s="55" t="str">
        <f>Todas!R2</f>
        <v>Mimoso Sul</v>
      </c>
      <c r="S3" s="55" t="str">
        <f>Todas!S2</f>
        <v>Rio Bananal</v>
      </c>
      <c r="T3" s="55" t="str">
        <f>Todas!T2</f>
        <v>São Domingos</v>
      </c>
      <c r="U3" s="55" t="str">
        <f>Todas!U2</f>
        <v>São Mateus</v>
      </c>
      <c r="V3" s="55" t="str">
        <f>Todas!V2</f>
        <v>Sanear</v>
      </c>
      <c r="W3" s="55" t="str">
        <f>Todas!W2</f>
        <v>Vargem Alta</v>
      </c>
      <c r="X3" s="55" t="str">
        <f>Todas!X2</f>
        <v>TOTAL PEDIDO</v>
      </c>
      <c r="Y3" s="55" t="str">
        <f>Todas!Y2</f>
        <v>R$ UNITÁRIO</v>
      </c>
      <c r="Z3" s="55" t="str">
        <f>Todas!Z2</f>
        <v>R$ TOTAL</v>
      </c>
    </row>
    <row r="4" spans="1:26" ht="18" customHeight="1" x14ac:dyDescent="0.25">
      <c r="A4" s="43">
        <v>1</v>
      </c>
      <c r="B4" s="43" t="str">
        <f>Todas!B234</f>
        <v>tuppba-060</v>
      </c>
      <c r="C4" s="43">
        <f>Todas!C234</f>
        <v>2</v>
      </c>
      <c r="D4" s="43" t="str">
        <f>Todas!D234</f>
        <v>A</v>
      </c>
      <c r="E4" s="64" t="str">
        <f>Todas!E234</f>
        <v>TUBO PVC/PBA JEI/JERI CLASSE 15 DN50MM X DE60MM C/ 6 METROS E ANEL DE BORRACHA NORMAS: - NBR 5647</v>
      </c>
      <c r="F4" s="43" t="str">
        <f>Todas!F234</f>
        <v xml:space="preserve">Un </v>
      </c>
      <c r="G4" s="43">
        <f>Todas!G234</f>
        <v>250</v>
      </c>
      <c r="H4" s="43">
        <f>Todas!H234</f>
        <v>0</v>
      </c>
      <c r="I4" s="43">
        <f>Todas!I234</f>
        <v>350</v>
      </c>
      <c r="J4" s="43">
        <f>Todas!J234</f>
        <v>0</v>
      </c>
      <c r="K4" s="40">
        <f>Todas!K234</f>
        <v>0</v>
      </c>
      <c r="L4" s="43">
        <f>Todas!L234</f>
        <v>0</v>
      </c>
      <c r="M4" s="43">
        <f>Todas!M234</f>
        <v>0</v>
      </c>
      <c r="N4" s="43">
        <f>Todas!N234</f>
        <v>0</v>
      </c>
      <c r="O4" s="43">
        <f>Todas!O234</f>
        <v>0</v>
      </c>
      <c r="P4" s="43">
        <f>Todas!P234</f>
        <v>0</v>
      </c>
      <c r="Q4" s="43">
        <f>Todas!Q234</f>
        <v>0</v>
      </c>
      <c r="R4" s="43">
        <f>Todas!R234</f>
        <v>0</v>
      </c>
      <c r="S4" s="43">
        <f>Todas!S234</f>
        <v>300</v>
      </c>
      <c r="T4" s="43">
        <f>Todas!T234</f>
        <v>0</v>
      </c>
      <c r="U4" s="43">
        <f>Todas!U234</f>
        <v>2000</v>
      </c>
      <c r="V4" s="43">
        <f>Todas!V234</f>
        <v>350</v>
      </c>
      <c r="W4" s="43">
        <f>Todas!W234</f>
        <v>30</v>
      </c>
      <c r="X4" s="43">
        <f>Todas!X234</f>
        <v>3280</v>
      </c>
      <c r="Y4" s="43">
        <f>Todas!Y234</f>
        <v>0</v>
      </c>
      <c r="Z4" s="43">
        <f>Todas!Z234</f>
        <v>0</v>
      </c>
    </row>
    <row r="5" spans="1:26" ht="18" customHeight="1" x14ac:dyDescent="0.25">
      <c r="A5" s="43">
        <v>2</v>
      </c>
      <c r="B5" s="43" t="str">
        <f>Todas!B235</f>
        <v>tuppba-075</v>
      </c>
      <c r="C5" s="43">
        <f>Todas!C235</f>
        <v>2</v>
      </c>
      <c r="D5" s="43" t="str">
        <f>Todas!D235</f>
        <v>A</v>
      </c>
      <c r="E5" s="64" t="str">
        <f>Todas!E235</f>
        <v>TUBO PVC/PBA JEI/JERI CLASSE 15 DN75MM X DE85MM C/ 6 METROS E ANEL DE BORRACHA NORMAS: - NBR 5647</v>
      </c>
      <c r="F5" s="43" t="str">
        <f>Todas!F235</f>
        <v xml:space="preserve">Un </v>
      </c>
      <c r="G5" s="43">
        <f>Todas!G235</f>
        <v>0</v>
      </c>
      <c r="H5" s="43">
        <f>Todas!H235</f>
        <v>0</v>
      </c>
      <c r="I5" s="43">
        <f>Todas!I235</f>
        <v>100</v>
      </c>
      <c r="J5" s="43">
        <f>Todas!J235</f>
        <v>10</v>
      </c>
      <c r="K5" s="40">
        <f>Todas!K235</f>
        <v>0</v>
      </c>
      <c r="L5" s="43">
        <f>Todas!L235</f>
        <v>0</v>
      </c>
      <c r="M5" s="43">
        <f>Todas!M235</f>
        <v>0</v>
      </c>
      <c r="N5" s="43">
        <f>Todas!N235</f>
        <v>0</v>
      </c>
      <c r="O5" s="43">
        <f>Todas!O235</f>
        <v>0</v>
      </c>
      <c r="P5" s="43">
        <f>Todas!P235</f>
        <v>0</v>
      </c>
      <c r="Q5" s="43">
        <f>Todas!Q235</f>
        <v>0</v>
      </c>
      <c r="R5" s="43">
        <f>Todas!R235</f>
        <v>0</v>
      </c>
      <c r="S5" s="43">
        <f>Todas!S235</f>
        <v>100</v>
      </c>
      <c r="T5" s="43">
        <f>Todas!T235</f>
        <v>0</v>
      </c>
      <c r="U5" s="43">
        <f>Todas!U235</f>
        <v>100</v>
      </c>
      <c r="V5" s="43">
        <f>Todas!V235</f>
        <v>20</v>
      </c>
      <c r="W5" s="43">
        <f>Todas!W235</f>
        <v>10</v>
      </c>
      <c r="X5" s="43">
        <f>Todas!X235</f>
        <v>340</v>
      </c>
      <c r="Y5" s="43">
        <f>Todas!Y235</f>
        <v>0</v>
      </c>
      <c r="Z5" s="43">
        <f>Todas!Z235</f>
        <v>0</v>
      </c>
    </row>
    <row r="6" spans="1:26" ht="18" x14ac:dyDescent="0.25">
      <c r="A6" s="43">
        <v>3</v>
      </c>
      <c r="B6" s="43" t="str">
        <f>Todas!B236</f>
        <v>tuppba-110</v>
      </c>
      <c r="C6" s="43">
        <f>Todas!C236</f>
        <v>2</v>
      </c>
      <c r="D6" s="43" t="str">
        <f>Todas!D236</f>
        <v>A</v>
      </c>
      <c r="E6" s="64" t="str">
        <f>Todas!E236</f>
        <v>TUBO PVC/PBA JEI/JERI CLASSE 15 DN100MM X DE110MM C/ 6 METROS E ANEL DE BORRACHA  NORMAS: - NBR 5647</v>
      </c>
      <c r="F6" s="43" t="str">
        <f>Todas!F236</f>
        <v xml:space="preserve">Un </v>
      </c>
      <c r="G6" s="43">
        <f>Todas!G236</f>
        <v>150</v>
      </c>
      <c r="H6" s="43">
        <f>Todas!H236</f>
        <v>0</v>
      </c>
      <c r="I6" s="43">
        <f>Todas!I236</f>
        <v>10</v>
      </c>
      <c r="J6" s="43">
        <f>Todas!J236</f>
        <v>10</v>
      </c>
      <c r="K6" s="40">
        <f>Todas!K236</f>
        <v>0</v>
      </c>
      <c r="L6" s="43">
        <f>Todas!L236</f>
        <v>10</v>
      </c>
      <c r="M6" s="43">
        <f>Todas!M236</f>
        <v>0</v>
      </c>
      <c r="N6" s="43">
        <f>Todas!N236</f>
        <v>0</v>
      </c>
      <c r="O6" s="43">
        <f>Todas!O236</f>
        <v>0</v>
      </c>
      <c r="P6" s="43">
        <f>Todas!P236</f>
        <v>0</v>
      </c>
      <c r="Q6" s="43">
        <f>Todas!Q236</f>
        <v>0</v>
      </c>
      <c r="R6" s="43">
        <f>Todas!R236</f>
        <v>10</v>
      </c>
      <c r="S6" s="43">
        <f>Todas!S236</f>
        <v>50</v>
      </c>
      <c r="T6" s="43">
        <f>Todas!T236</f>
        <v>0</v>
      </c>
      <c r="U6" s="43">
        <f>Todas!U236</f>
        <v>100</v>
      </c>
      <c r="V6" s="43">
        <f>Todas!V236</f>
        <v>0</v>
      </c>
      <c r="W6" s="43">
        <f>Todas!W236</f>
        <v>10</v>
      </c>
      <c r="X6" s="43">
        <f>Todas!X236</f>
        <v>350</v>
      </c>
      <c r="Y6" s="43">
        <f>Todas!Y236</f>
        <v>0</v>
      </c>
      <c r="Z6" s="43">
        <f>Todas!Z236</f>
        <v>0</v>
      </c>
    </row>
    <row r="7" spans="1:26" x14ac:dyDescent="0.25">
      <c r="A7" s="43"/>
      <c r="B7" s="43"/>
      <c r="C7" s="43"/>
      <c r="D7" s="43"/>
      <c r="E7" s="64"/>
      <c r="F7" s="43"/>
      <c r="G7" s="43"/>
      <c r="H7" s="43"/>
      <c r="I7" s="43"/>
      <c r="J7" s="43"/>
      <c r="K7" s="40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x14ac:dyDescent="0.25">
      <c r="A8" s="43"/>
      <c r="B8" s="43"/>
      <c r="C8" s="43"/>
      <c r="D8" s="43"/>
      <c r="E8" s="64"/>
      <c r="F8" s="43"/>
      <c r="G8" s="43"/>
      <c r="H8" s="43"/>
      <c r="I8" s="43"/>
      <c r="J8" s="43"/>
      <c r="K8" s="40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x14ac:dyDescent="0.25">
      <c r="A9" s="43"/>
      <c r="B9" s="43"/>
      <c r="C9" s="43"/>
      <c r="D9" s="43"/>
      <c r="E9" s="64"/>
      <c r="F9" s="43"/>
      <c r="G9" s="43"/>
      <c r="H9" s="43"/>
      <c r="I9" s="43"/>
      <c r="J9" s="43"/>
      <c r="K9" s="40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x14ac:dyDescent="0.25">
      <c r="A10" s="43"/>
      <c r="B10" s="43"/>
      <c r="C10" s="43"/>
      <c r="D10" s="43"/>
      <c r="E10" s="64"/>
      <c r="F10" s="43"/>
      <c r="G10" s="43"/>
      <c r="H10" s="43"/>
      <c r="I10" s="43"/>
      <c r="J10" s="43"/>
      <c r="K10" s="40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x14ac:dyDescent="0.25">
      <c r="A11" s="43"/>
      <c r="B11" s="43"/>
      <c r="C11" s="43"/>
      <c r="D11" s="43"/>
      <c r="E11" s="20"/>
      <c r="F11" s="43"/>
      <c r="G11" s="43"/>
      <c r="H11" s="43"/>
      <c r="I11" s="43"/>
      <c r="J11" s="43"/>
      <c r="K11" s="40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>
        <f>Todas!Y264</f>
        <v>0</v>
      </c>
      <c r="Z11" s="43">
        <f>Todas!Z264</f>
        <v>0</v>
      </c>
    </row>
    <row r="12" spans="1:26" x14ac:dyDescent="0.25">
      <c r="A12" s="43"/>
      <c r="B12" s="43"/>
      <c r="C12" s="43"/>
      <c r="D12" s="43"/>
      <c r="E12" s="20"/>
      <c r="F12" s="43"/>
      <c r="G12" s="43"/>
      <c r="H12" s="43"/>
      <c r="I12" s="43"/>
      <c r="J12" s="43"/>
      <c r="K12" s="40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>
        <f>Todas!Y265</f>
        <v>0</v>
      </c>
      <c r="Z12" s="43">
        <f>Todas!Z265</f>
        <v>0</v>
      </c>
    </row>
    <row r="13" spans="1:26" x14ac:dyDescent="0.25">
      <c r="A13" s="43"/>
      <c r="B13" s="43"/>
      <c r="C13" s="43"/>
      <c r="D13" s="43"/>
      <c r="E13" s="26" t="s">
        <v>823</v>
      </c>
      <c r="F13" s="43"/>
      <c r="G13" s="43"/>
      <c r="H13" s="43"/>
      <c r="I13" s="43"/>
      <c r="J13" s="43"/>
      <c r="K13" s="40"/>
      <c r="L13" s="43"/>
      <c r="M13" s="43"/>
      <c r="N13" s="43"/>
      <c r="O13" s="43"/>
      <c r="P13" s="43"/>
      <c r="Q13" s="43"/>
      <c r="R13" s="43"/>
      <c r="S13" s="43"/>
      <c r="T13" s="43"/>
      <c r="U13" s="45"/>
      <c r="V13" s="45"/>
      <c r="W13" s="45"/>
      <c r="X13" s="43"/>
      <c r="Y13" s="43">
        <f>Todas!Y266</f>
        <v>0</v>
      </c>
      <c r="Z13" s="43">
        <f>Todas!Z266</f>
        <v>0</v>
      </c>
    </row>
    <row r="14" spans="1:26" x14ac:dyDescent="0.25">
      <c r="A14" s="57"/>
      <c r="B14" s="56"/>
      <c r="C14" s="56"/>
      <c r="D14" s="56"/>
      <c r="F14" s="57"/>
      <c r="G14" s="57"/>
      <c r="H14" s="57"/>
      <c r="I14" s="57"/>
      <c r="J14" s="57"/>
      <c r="K14" s="91"/>
      <c r="L14" s="57"/>
      <c r="M14" s="57"/>
      <c r="N14" s="57"/>
      <c r="O14" s="57"/>
      <c r="P14" s="57"/>
      <c r="Q14" s="57"/>
      <c r="R14" s="57"/>
      <c r="S14" s="57"/>
      <c r="T14" s="57"/>
    </row>
    <row r="15" spans="1:26" x14ac:dyDescent="0.25">
      <c r="A15" s="57"/>
      <c r="B15" s="56"/>
      <c r="C15" s="56"/>
      <c r="D15" s="56"/>
      <c r="F15" s="57"/>
      <c r="G15" s="57"/>
      <c r="H15" s="57"/>
      <c r="I15" s="57"/>
      <c r="J15" s="57"/>
      <c r="K15" s="91"/>
      <c r="L15" s="57"/>
      <c r="M15" s="57"/>
      <c r="N15" s="57"/>
      <c r="O15" s="57"/>
      <c r="P15" s="57"/>
      <c r="Q15" s="57"/>
      <c r="R15" s="57"/>
      <c r="S15" s="57"/>
      <c r="T15" s="57"/>
    </row>
    <row r="16" spans="1:26" x14ac:dyDescent="0.25">
      <c r="A16" s="57"/>
      <c r="B16" s="56"/>
      <c r="C16" s="56"/>
      <c r="D16" s="56"/>
      <c r="F16" s="57"/>
      <c r="G16" s="57"/>
      <c r="H16" s="57"/>
      <c r="I16" s="57"/>
      <c r="J16" s="57"/>
      <c r="K16" s="91"/>
      <c r="L16" s="57"/>
      <c r="M16" s="57"/>
      <c r="N16" s="57"/>
      <c r="O16" s="57"/>
      <c r="P16" s="57"/>
      <c r="Q16" s="57"/>
      <c r="R16" s="57"/>
      <c r="S16" s="57"/>
      <c r="T16" s="57"/>
    </row>
    <row r="17" spans="1:20" x14ac:dyDescent="0.25">
      <c r="A17" s="57"/>
      <c r="B17" s="56"/>
      <c r="C17" s="56"/>
      <c r="D17" s="56"/>
      <c r="F17" s="57"/>
      <c r="G17" s="57"/>
      <c r="H17" s="57"/>
      <c r="I17" s="57"/>
      <c r="J17" s="57"/>
      <c r="K17" s="91"/>
      <c r="L17" s="57"/>
      <c r="M17" s="57"/>
      <c r="N17" s="57"/>
      <c r="O17" s="57"/>
      <c r="P17" s="57"/>
      <c r="Q17" s="57"/>
      <c r="R17" s="57"/>
      <c r="S17" s="57"/>
      <c r="T17" s="57"/>
    </row>
    <row r="18" spans="1:20" x14ac:dyDescent="0.25">
      <c r="A18" s="57"/>
      <c r="B18" s="56"/>
      <c r="C18" s="56"/>
      <c r="D18" s="56"/>
      <c r="F18" s="57"/>
      <c r="G18" s="57"/>
      <c r="H18" s="57"/>
      <c r="I18" s="57"/>
      <c r="J18" s="57"/>
      <c r="K18" s="91"/>
      <c r="L18" s="57"/>
      <c r="M18" s="57"/>
      <c r="N18" s="57"/>
      <c r="O18" s="57"/>
      <c r="P18" s="57"/>
      <c r="Q18" s="57"/>
      <c r="R18" s="57"/>
      <c r="S18" s="57"/>
      <c r="T18" s="57"/>
    </row>
    <row r="19" spans="1:20" x14ac:dyDescent="0.25">
      <c r="A19" s="57"/>
      <c r="B19" s="56"/>
      <c r="C19" s="56"/>
      <c r="D19" s="56"/>
      <c r="F19" s="57"/>
      <c r="G19" s="57"/>
      <c r="H19" s="57"/>
      <c r="I19" s="57"/>
      <c r="J19" s="57"/>
      <c r="K19" s="91"/>
      <c r="L19" s="57"/>
      <c r="M19" s="57"/>
      <c r="N19" s="57"/>
      <c r="O19" s="57"/>
      <c r="P19" s="57"/>
      <c r="Q19" s="57"/>
      <c r="R19" s="57"/>
      <c r="S19" s="57"/>
      <c r="T19" s="57"/>
    </row>
    <row r="20" spans="1:20" x14ac:dyDescent="0.25">
      <c r="A20" s="57"/>
      <c r="B20" s="57"/>
      <c r="C20" s="57"/>
      <c r="D20" s="57"/>
      <c r="F20" s="57"/>
      <c r="G20" s="57"/>
      <c r="H20" s="57"/>
      <c r="I20" s="57"/>
      <c r="J20" s="57"/>
      <c r="K20" s="91"/>
      <c r="L20" s="57"/>
      <c r="M20" s="57"/>
      <c r="N20" s="57"/>
      <c r="O20" s="57"/>
      <c r="P20" s="57"/>
      <c r="Q20" s="57"/>
      <c r="R20" s="57"/>
      <c r="S20" s="57"/>
      <c r="T20" s="57"/>
    </row>
    <row r="21" spans="1:20" x14ac:dyDescent="0.25">
      <c r="A21" s="57"/>
      <c r="B21" s="57"/>
      <c r="C21" s="57"/>
      <c r="D21" s="57"/>
      <c r="F21" s="57"/>
      <c r="G21" s="57"/>
      <c r="H21" s="57"/>
      <c r="I21" s="57"/>
      <c r="J21" s="57"/>
      <c r="K21" s="91"/>
      <c r="L21" s="57"/>
      <c r="M21" s="57"/>
      <c r="N21" s="57"/>
      <c r="O21" s="57"/>
      <c r="P21" s="57"/>
      <c r="Q21" s="57"/>
      <c r="R21" s="57"/>
      <c r="S21" s="57"/>
      <c r="T21" s="57"/>
    </row>
    <row r="22" spans="1:20" x14ac:dyDescent="0.25">
      <c r="A22" s="57"/>
      <c r="B22" s="57"/>
      <c r="C22" s="57"/>
      <c r="D22" s="57"/>
      <c r="F22" s="57"/>
      <c r="G22" s="57"/>
      <c r="H22" s="57"/>
      <c r="I22" s="57"/>
      <c r="J22" s="57"/>
      <c r="K22" s="91"/>
      <c r="L22" s="57"/>
      <c r="M22" s="57"/>
      <c r="N22" s="57"/>
      <c r="O22" s="57"/>
      <c r="P22" s="57"/>
      <c r="Q22" s="57"/>
      <c r="R22" s="57"/>
      <c r="S22" s="57"/>
      <c r="T22" s="57"/>
    </row>
    <row r="23" spans="1:20" x14ac:dyDescent="0.25">
      <c r="A23" s="57"/>
      <c r="B23" s="57"/>
      <c r="C23" s="57"/>
      <c r="D23" s="57"/>
      <c r="F23" s="57"/>
      <c r="G23" s="57"/>
      <c r="H23" s="57"/>
      <c r="I23" s="57"/>
      <c r="J23" s="57"/>
      <c r="K23" s="91"/>
      <c r="L23" s="57"/>
      <c r="M23" s="57"/>
      <c r="N23" s="57"/>
      <c r="O23" s="57"/>
      <c r="P23" s="57"/>
      <c r="Q23" s="57"/>
      <c r="R23" s="57"/>
      <c r="S23" s="57"/>
      <c r="T23" s="57"/>
    </row>
    <row r="24" spans="1:20" x14ac:dyDescent="0.25">
      <c r="A24" s="57"/>
      <c r="B24" s="57"/>
      <c r="C24" s="57"/>
      <c r="D24" s="57"/>
      <c r="F24" s="57"/>
      <c r="G24" s="57"/>
      <c r="H24" s="57"/>
      <c r="I24" s="57"/>
      <c r="J24" s="57"/>
      <c r="K24" s="91"/>
      <c r="L24" s="57"/>
      <c r="M24" s="57"/>
      <c r="N24" s="57"/>
      <c r="O24" s="57"/>
      <c r="P24" s="57"/>
      <c r="Q24" s="57"/>
      <c r="R24" s="57"/>
      <c r="S24" s="57"/>
      <c r="T24" s="57"/>
    </row>
    <row r="25" spans="1:20" x14ac:dyDescent="0.25">
      <c r="A25" s="57"/>
      <c r="B25" s="57"/>
      <c r="C25" s="57"/>
      <c r="D25" s="57"/>
      <c r="F25" s="57"/>
      <c r="G25" s="57"/>
      <c r="H25" s="57"/>
      <c r="I25" s="57"/>
      <c r="J25" s="57"/>
      <c r="K25" s="91"/>
      <c r="L25" s="57"/>
      <c r="M25" s="57"/>
      <c r="N25" s="57"/>
      <c r="O25" s="57"/>
      <c r="P25" s="57"/>
      <c r="Q25" s="57"/>
      <c r="R25" s="57"/>
      <c r="S25" s="57"/>
      <c r="T25" s="57"/>
    </row>
    <row r="26" spans="1:20" x14ac:dyDescent="0.25">
      <c r="A26" s="57"/>
      <c r="B26" s="57"/>
      <c r="C26" s="57"/>
      <c r="D26" s="57"/>
      <c r="F26" s="57"/>
      <c r="G26" s="57"/>
      <c r="H26" s="57"/>
      <c r="I26" s="57"/>
      <c r="J26" s="57"/>
      <c r="K26" s="91"/>
      <c r="L26" s="57"/>
      <c r="M26" s="57"/>
      <c r="N26" s="57"/>
      <c r="O26" s="57"/>
      <c r="P26" s="57"/>
      <c r="Q26" s="57"/>
      <c r="R26" s="57"/>
      <c r="S26" s="57"/>
      <c r="T26" s="57"/>
    </row>
    <row r="27" spans="1:20" x14ac:dyDescent="0.25">
      <c r="A27" s="57"/>
      <c r="B27" s="57"/>
      <c r="C27" s="57"/>
      <c r="D27" s="57"/>
      <c r="F27" s="57"/>
      <c r="G27" s="57"/>
      <c r="H27" s="57"/>
      <c r="I27" s="57"/>
      <c r="J27" s="57"/>
      <c r="K27" s="91"/>
      <c r="L27" s="57"/>
      <c r="M27" s="57"/>
      <c r="N27" s="57"/>
      <c r="O27" s="57"/>
      <c r="P27" s="57"/>
      <c r="Q27" s="57"/>
      <c r="R27" s="57"/>
      <c r="S27" s="57"/>
      <c r="T27" s="57"/>
    </row>
    <row r="28" spans="1:20" x14ac:dyDescent="0.25">
      <c r="A28" s="57"/>
      <c r="B28" s="57"/>
      <c r="C28" s="57"/>
      <c r="D28" s="57"/>
      <c r="F28" s="57"/>
      <c r="G28" s="57"/>
      <c r="H28" s="57"/>
      <c r="I28" s="57"/>
      <c r="J28" s="57"/>
      <c r="K28" s="91"/>
      <c r="L28" s="57"/>
      <c r="M28" s="57"/>
      <c r="N28" s="57"/>
      <c r="O28" s="57"/>
      <c r="P28" s="57"/>
      <c r="Q28" s="57"/>
      <c r="R28" s="57"/>
      <c r="S28" s="57"/>
      <c r="T28" s="57"/>
    </row>
    <row r="29" spans="1:20" x14ac:dyDescent="0.25">
      <c r="A29" s="57"/>
      <c r="B29" s="57"/>
      <c r="C29" s="57"/>
      <c r="D29" s="57"/>
      <c r="F29" s="57"/>
      <c r="G29" s="57"/>
      <c r="H29" s="57"/>
      <c r="I29" s="57"/>
      <c r="J29" s="57"/>
      <c r="K29" s="91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25">
      <c r="A30" s="57"/>
      <c r="B30" s="57"/>
      <c r="C30" s="57"/>
      <c r="D30" s="57"/>
      <c r="F30" s="57"/>
      <c r="G30" s="57"/>
      <c r="H30" s="57"/>
      <c r="I30" s="57"/>
      <c r="J30" s="57"/>
      <c r="K30" s="91"/>
      <c r="L30" s="57"/>
      <c r="M30" s="57"/>
      <c r="N30" s="57"/>
      <c r="O30" s="57"/>
      <c r="P30" s="57"/>
      <c r="Q30" s="57"/>
      <c r="R30" s="57"/>
      <c r="S30" s="57"/>
      <c r="T30" s="57"/>
    </row>
    <row r="31" spans="1:20" x14ac:dyDescent="0.25">
      <c r="A31" s="57"/>
      <c r="B31" s="57"/>
      <c r="C31" s="57"/>
      <c r="D31" s="57"/>
      <c r="F31" s="57"/>
      <c r="G31" s="57"/>
      <c r="H31" s="57"/>
      <c r="I31" s="57"/>
      <c r="J31" s="57"/>
      <c r="K31" s="91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25">
      <c r="A32" s="57"/>
      <c r="B32" s="57"/>
      <c r="C32" s="57"/>
      <c r="D32" s="57"/>
      <c r="F32" s="57"/>
      <c r="G32" s="57"/>
      <c r="H32" s="57"/>
      <c r="I32" s="57"/>
      <c r="J32" s="57"/>
      <c r="K32" s="91"/>
      <c r="L32" s="57"/>
      <c r="M32" s="57"/>
      <c r="N32" s="57"/>
      <c r="O32" s="57"/>
      <c r="P32" s="57"/>
      <c r="Q32" s="57"/>
      <c r="R32" s="57"/>
      <c r="S32" s="57"/>
      <c r="T32" s="57"/>
    </row>
    <row r="33" spans="1:20" x14ac:dyDescent="0.25">
      <c r="A33" s="57"/>
      <c r="B33" s="57"/>
      <c r="C33" s="57"/>
      <c r="D33" s="57"/>
      <c r="F33" s="57"/>
      <c r="G33" s="57"/>
      <c r="H33" s="57"/>
      <c r="I33" s="57"/>
      <c r="J33" s="57"/>
      <c r="K33" s="91"/>
      <c r="L33" s="57"/>
      <c r="M33" s="57"/>
      <c r="N33" s="57"/>
      <c r="O33" s="57"/>
      <c r="P33" s="57"/>
      <c r="Q33" s="57"/>
      <c r="R33" s="57"/>
      <c r="S33" s="57"/>
      <c r="T33" s="57"/>
    </row>
    <row r="34" spans="1:20" x14ac:dyDescent="0.25">
      <c r="A34" s="57"/>
      <c r="B34" s="57"/>
      <c r="C34" s="57"/>
      <c r="D34" s="57"/>
      <c r="F34" s="57"/>
      <c r="G34" s="57"/>
      <c r="H34" s="57"/>
      <c r="I34" s="57"/>
      <c r="J34" s="57"/>
      <c r="K34" s="91"/>
      <c r="L34" s="57"/>
      <c r="M34" s="57"/>
      <c r="N34" s="57"/>
      <c r="O34" s="57"/>
      <c r="P34" s="57"/>
      <c r="Q34" s="57"/>
      <c r="R34" s="57"/>
      <c r="S34" s="57"/>
      <c r="T34" s="57"/>
    </row>
    <row r="35" spans="1:20" x14ac:dyDescent="0.25">
      <c r="A35" s="57"/>
      <c r="B35" s="57"/>
      <c r="C35" s="57"/>
      <c r="D35" s="57"/>
      <c r="F35" s="57"/>
      <c r="G35" s="57"/>
      <c r="H35" s="57"/>
      <c r="I35" s="57"/>
      <c r="J35" s="57"/>
      <c r="K35" s="91"/>
      <c r="L35" s="57"/>
      <c r="M35" s="57"/>
      <c r="N35" s="57"/>
      <c r="O35" s="57"/>
      <c r="P35" s="57"/>
      <c r="Q35" s="57"/>
      <c r="R35" s="57"/>
      <c r="S35" s="57"/>
      <c r="T35" s="57"/>
    </row>
    <row r="36" spans="1:20" x14ac:dyDescent="0.25">
      <c r="A36" s="57"/>
      <c r="B36" s="57"/>
      <c r="C36" s="57"/>
      <c r="D36" s="57"/>
      <c r="F36" s="57"/>
      <c r="G36" s="57"/>
      <c r="H36" s="57"/>
      <c r="I36" s="57"/>
      <c r="J36" s="57"/>
      <c r="K36" s="91"/>
      <c r="L36" s="57"/>
      <c r="M36" s="57"/>
      <c r="N36" s="57"/>
      <c r="O36" s="57"/>
      <c r="P36" s="57"/>
      <c r="Q36" s="57"/>
      <c r="R36" s="57"/>
      <c r="S36" s="57"/>
      <c r="T36" s="57"/>
    </row>
    <row r="37" spans="1:20" x14ac:dyDescent="0.25">
      <c r="A37" s="57"/>
      <c r="B37" s="57"/>
      <c r="C37" s="57"/>
      <c r="D37" s="57"/>
      <c r="F37" s="57"/>
      <c r="G37" s="57"/>
      <c r="H37" s="57"/>
      <c r="I37" s="57"/>
      <c r="J37" s="57"/>
      <c r="K37" s="91"/>
      <c r="L37" s="57"/>
      <c r="M37" s="57"/>
      <c r="N37" s="57"/>
      <c r="O37" s="57"/>
      <c r="P37" s="57"/>
      <c r="Q37" s="57"/>
      <c r="R37" s="57"/>
      <c r="S37" s="57"/>
      <c r="T37" s="57"/>
    </row>
    <row r="38" spans="1:20" x14ac:dyDescent="0.25">
      <c r="A38" s="57"/>
      <c r="B38" s="57"/>
      <c r="C38" s="57"/>
      <c r="D38" s="57"/>
      <c r="F38" s="57"/>
      <c r="G38" s="57"/>
      <c r="H38" s="57"/>
      <c r="I38" s="57"/>
      <c r="J38" s="57"/>
      <c r="K38" s="91"/>
      <c r="L38" s="57"/>
      <c r="M38" s="57"/>
      <c r="N38" s="57"/>
      <c r="O38" s="57"/>
      <c r="P38" s="57"/>
      <c r="Q38" s="57"/>
      <c r="R38" s="57"/>
      <c r="S38" s="57"/>
      <c r="T38" s="57"/>
    </row>
    <row r="39" spans="1:20" x14ac:dyDescent="0.25">
      <c r="A39" s="57"/>
      <c r="B39" s="57"/>
      <c r="C39" s="57"/>
      <c r="D39" s="57"/>
      <c r="F39" s="57"/>
      <c r="G39" s="57"/>
      <c r="H39" s="57"/>
      <c r="I39" s="57"/>
      <c r="J39" s="57"/>
      <c r="K39" s="91"/>
      <c r="L39" s="57"/>
      <c r="M39" s="57"/>
      <c r="N39" s="57"/>
      <c r="O39" s="57"/>
      <c r="P39" s="57"/>
      <c r="Q39" s="57"/>
      <c r="R39" s="57"/>
      <c r="S39" s="57"/>
      <c r="T39" s="57"/>
    </row>
    <row r="40" spans="1:20" x14ac:dyDescent="0.25">
      <c r="A40" s="57"/>
      <c r="B40" s="57"/>
      <c r="C40" s="57"/>
      <c r="D40" s="57"/>
      <c r="F40" s="57"/>
      <c r="G40" s="57"/>
      <c r="H40" s="57"/>
      <c r="I40" s="57"/>
      <c r="J40" s="57"/>
      <c r="K40" s="91"/>
      <c r="L40" s="57"/>
      <c r="M40" s="57"/>
      <c r="N40" s="57"/>
      <c r="O40" s="57"/>
      <c r="P40" s="57"/>
      <c r="Q40" s="57"/>
      <c r="R40" s="57"/>
      <c r="S40" s="57"/>
      <c r="T40" s="57"/>
    </row>
    <row r="41" spans="1:20" x14ac:dyDescent="0.25">
      <c r="A41" s="57"/>
      <c r="B41" s="57"/>
      <c r="C41" s="57"/>
      <c r="D41" s="57"/>
      <c r="F41" s="57"/>
      <c r="G41" s="57"/>
      <c r="H41" s="57"/>
      <c r="I41" s="57"/>
      <c r="J41" s="57"/>
      <c r="K41" s="91"/>
      <c r="L41" s="57"/>
      <c r="M41" s="57"/>
      <c r="N41" s="57"/>
      <c r="O41" s="57"/>
      <c r="P41" s="57"/>
      <c r="Q41" s="57"/>
      <c r="R41" s="57"/>
      <c r="S41" s="57"/>
      <c r="T41" s="57"/>
    </row>
    <row r="42" spans="1:20" x14ac:dyDescent="0.25">
      <c r="A42" s="57"/>
      <c r="B42" s="57"/>
      <c r="C42" s="57"/>
      <c r="D42" s="57"/>
      <c r="F42" s="57"/>
      <c r="G42" s="57"/>
      <c r="H42" s="57"/>
      <c r="I42" s="57"/>
      <c r="J42" s="57"/>
      <c r="K42" s="91"/>
      <c r="L42" s="57"/>
      <c r="M42" s="57"/>
      <c r="N42" s="57"/>
      <c r="O42" s="57"/>
      <c r="P42" s="57"/>
      <c r="Q42" s="57"/>
      <c r="R42" s="57"/>
      <c r="S42" s="57"/>
      <c r="T42" s="57"/>
    </row>
    <row r="43" spans="1:20" x14ac:dyDescent="0.25">
      <c r="A43" s="57"/>
      <c r="B43" s="57"/>
      <c r="C43" s="57"/>
      <c r="D43" s="57"/>
      <c r="F43" s="57"/>
      <c r="G43" s="57"/>
      <c r="H43" s="57"/>
      <c r="I43" s="57"/>
      <c r="J43" s="57"/>
      <c r="K43" s="91"/>
      <c r="L43" s="57"/>
      <c r="M43" s="57"/>
      <c r="N43" s="57"/>
      <c r="O43" s="57"/>
      <c r="P43" s="57"/>
      <c r="Q43" s="57"/>
      <c r="R43" s="57"/>
      <c r="S43" s="57"/>
      <c r="T43" s="57"/>
    </row>
    <row r="44" spans="1:20" x14ac:dyDescent="0.25">
      <c r="A44" s="57"/>
      <c r="B44" s="57"/>
      <c r="C44" s="57"/>
      <c r="D44" s="57"/>
      <c r="F44" s="57"/>
      <c r="G44" s="57"/>
      <c r="H44" s="57"/>
      <c r="I44" s="57"/>
      <c r="J44" s="57"/>
      <c r="K44" s="91"/>
      <c r="L44" s="57"/>
      <c r="M44" s="57"/>
      <c r="N44" s="57"/>
      <c r="O44" s="57"/>
      <c r="P44" s="57"/>
      <c r="Q44" s="57"/>
      <c r="R44" s="57"/>
      <c r="S44" s="57"/>
      <c r="T44" s="57"/>
    </row>
    <row r="45" spans="1:20" x14ac:dyDescent="0.25">
      <c r="A45" s="57"/>
      <c r="B45" s="57"/>
      <c r="C45" s="57"/>
      <c r="D45" s="57"/>
      <c r="F45" s="57"/>
      <c r="G45" s="57"/>
      <c r="H45" s="57"/>
      <c r="I45" s="57"/>
      <c r="J45" s="57"/>
      <c r="K45" s="91"/>
      <c r="L45" s="57"/>
      <c r="M45" s="57"/>
      <c r="N45" s="57"/>
      <c r="O45" s="57"/>
      <c r="P45" s="57"/>
      <c r="Q45" s="57"/>
      <c r="R45" s="57"/>
      <c r="S45" s="57"/>
      <c r="T45" s="57"/>
    </row>
    <row r="46" spans="1:20" x14ac:dyDescent="0.25">
      <c r="A46" s="57"/>
      <c r="B46" s="57"/>
      <c r="C46" s="57"/>
      <c r="D46" s="57"/>
      <c r="F46" s="57"/>
      <c r="G46" s="57"/>
      <c r="H46" s="57"/>
      <c r="I46" s="57"/>
      <c r="J46" s="57"/>
      <c r="K46" s="91"/>
      <c r="L46" s="57"/>
      <c r="M46" s="57"/>
      <c r="N46" s="57"/>
      <c r="O46" s="57"/>
      <c r="P46" s="57"/>
      <c r="Q46" s="57"/>
      <c r="R46" s="57"/>
      <c r="S46" s="57"/>
      <c r="T46" s="57"/>
    </row>
    <row r="47" spans="1:20" x14ac:dyDescent="0.25">
      <c r="C47" s="57"/>
    </row>
  </sheetData>
  <mergeCells count="1">
    <mergeCell ref="A1:Z2"/>
  </mergeCells>
  <pageMargins left="0.25" right="0.25" top="0.75" bottom="0.75" header="0.3" footer="0.3"/>
  <pageSetup paperSize="9" orientation="landscape" r:id="rId1"/>
  <headerFooter>
    <oddHeader xml:space="preserve">&amp;C 
Consórcio Intermunicipal de Saneamento Básico do Espírito Santo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A28" zoomScale="120" zoomScaleNormal="120" workbookViewId="0">
      <selection activeCell="K34" sqref="K34"/>
    </sheetView>
  </sheetViews>
  <sheetFormatPr defaultRowHeight="15" x14ac:dyDescent="0.25"/>
  <cols>
    <col min="1" max="1" width="2.5703125" style="21" bestFit="1" customWidth="1"/>
    <col min="2" max="2" width="6.7109375" style="21" customWidth="1"/>
    <col min="3" max="4" width="2.5703125" style="21" bestFit="1" customWidth="1"/>
    <col min="5" max="5" width="52.85546875" style="77" customWidth="1"/>
    <col min="6" max="6" width="2.7109375" style="57" bestFit="1" customWidth="1"/>
    <col min="7" max="15" width="3.140625" style="57" bestFit="1" customWidth="1"/>
    <col min="16" max="16" width="3.85546875" style="57" bestFit="1" customWidth="1"/>
    <col min="17" max="17" width="3" style="57" customWidth="1"/>
    <col min="18" max="19" width="3.140625" style="57" bestFit="1" customWidth="1"/>
    <col min="20" max="20" width="2.5703125" style="57" bestFit="1" customWidth="1"/>
    <col min="21" max="21" width="3.85546875" style="47" bestFit="1" customWidth="1"/>
    <col min="22" max="22" width="4.42578125" style="47" bestFit="1" customWidth="1"/>
    <col min="23" max="23" width="2.7109375" style="47" bestFit="1" customWidth="1"/>
    <col min="24" max="24" width="3.85546875" style="47" bestFit="1" customWidth="1"/>
    <col min="25" max="25" width="5.42578125" style="47" customWidth="1"/>
    <col min="26" max="26" width="9.140625" style="47"/>
    <col min="27" max="27" width="9.140625" style="12"/>
  </cols>
  <sheetData>
    <row r="1" spans="1:27" x14ac:dyDescent="0.25">
      <c r="A1" s="95" t="s">
        <v>897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7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7" ht="63" x14ac:dyDescent="0.25">
      <c r="A3" s="19" t="str">
        <f>Todas!A2</f>
        <v>ITEM</v>
      </c>
      <c r="B3" s="19" t="str">
        <f>Todas!B2</f>
        <v>Ident. Abreviada</v>
      </c>
      <c r="C3" s="19" t="str">
        <f>Todas!C2</f>
        <v>Lote</v>
      </c>
      <c r="D3" s="19" t="str">
        <f>Todas!D2</f>
        <v>Água/Esgoto</v>
      </c>
      <c r="E3" s="74" t="str">
        <f>Todas!E2</f>
        <v>DESCRIÇÃO</v>
      </c>
      <c r="F3" s="55" t="str">
        <f>Todas!F2</f>
        <v>UNID</v>
      </c>
      <c r="G3" s="55" t="str">
        <f>Todas!G2</f>
        <v>Aimorés</v>
      </c>
      <c r="H3" s="55" t="str">
        <f>Todas!H2</f>
        <v>Alfredo Cahves</v>
      </c>
      <c r="I3" s="55" t="str">
        <f>Todas!I2</f>
        <v>Baixo Guandu</v>
      </c>
      <c r="J3" s="55" t="str">
        <f>Todas!J2</f>
        <v>Gov. Lindemberg</v>
      </c>
      <c r="K3" s="55" t="str">
        <f>Todas!K2</f>
        <v>Ibiraçu</v>
      </c>
      <c r="L3" s="55" t="str">
        <f>Todas!L2</f>
        <v>Itaguaçu</v>
      </c>
      <c r="M3" s="55" t="str">
        <f>Todas!M2</f>
        <v>Itarana</v>
      </c>
      <c r="N3" s="55" t="str">
        <f>Todas!N2</f>
        <v>Iconha</v>
      </c>
      <c r="O3" s="55" t="str">
        <f>Todas!O2</f>
        <v>Jerônimo Moteiro</v>
      </c>
      <c r="P3" s="55" t="str">
        <f>Todas!P2</f>
        <v>João Neiva</v>
      </c>
      <c r="Q3" s="55" t="str">
        <f>Todas!Q2</f>
        <v>Marilância</v>
      </c>
      <c r="R3" s="55" t="str">
        <f>Todas!R2</f>
        <v>Mimoso Sul</v>
      </c>
      <c r="S3" s="55" t="str">
        <f>Todas!S2</f>
        <v>Rio Bananal</v>
      </c>
      <c r="T3" s="55" t="str">
        <f>Todas!T2</f>
        <v>São Domingos</v>
      </c>
      <c r="U3" s="55" t="str">
        <f>Todas!U2</f>
        <v>São Mateus</v>
      </c>
      <c r="V3" s="55" t="str">
        <f>Todas!V2</f>
        <v>Sanear</v>
      </c>
      <c r="W3" s="55" t="str">
        <f>Todas!W2</f>
        <v>Vargem Alta</v>
      </c>
      <c r="X3" s="55" t="str">
        <f>Todas!X2</f>
        <v>TOTAL PEDIDO</v>
      </c>
      <c r="Y3" s="55" t="str">
        <f>Todas!Y2</f>
        <v>R$ UNITÁRIO</v>
      </c>
      <c r="Z3" s="55" t="str">
        <f>Todas!Z2</f>
        <v>R$ TOTAL</v>
      </c>
      <c r="AA3"/>
    </row>
    <row r="4" spans="1:27" x14ac:dyDescent="0.25">
      <c r="A4" s="16">
        <v>1</v>
      </c>
      <c r="B4" s="16" t="str">
        <f>Todas!B237</f>
        <v>advj-085</v>
      </c>
      <c r="C4" s="16">
        <f>Todas!C237</f>
        <v>3</v>
      </c>
      <c r="D4" s="16" t="str">
        <f>Todas!D237</f>
        <v>A</v>
      </c>
      <c r="E4" s="20" t="str">
        <f>Todas!E237</f>
        <v>ADESIVO VEDA-JUNTA bisnaga 85g</v>
      </c>
      <c r="F4" s="16" t="str">
        <f>Todas!F237</f>
        <v xml:space="preserve">Un </v>
      </c>
      <c r="G4" s="16">
        <f>Todas!G237</f>
        <v>0</v>
      </c>
      <c r="H4" s="16">
        <f>Todas!H237</f>
        <v>0</v>
      </c>
      <c r="I4" s="16">
        <f>Todas!I237</f>
        <v>0</v>
      </c>
      <c r="J4" s="16">
        <f>Todas!J237</f>
        <v>0</v>
      </c>
      <c r="K4" s="16">
        <f>Todas!K237</f>
        <v>0</v>
      </c>
      <c r="L4" s="16">
        <f>Todas!L237</f>
        <v>0</v>
      </c>
      <c r="M4" s="16">
        <f>Todas!M237</f>
        <v>0</v>
      </c>
      <c r="N4" s="16">
        <f>Todas!N237</f>
        <v>0</v>
      </c>
      <c r="O4" s="16">
        <f>Todas!O237</f>
        <v>0</v>
      </c>
      <c r="P4" s="16">
        <f>Todas!P237</f>
        <v>0</v>
      </c>
      <c r="Q4" s="16">
        <f>Todas!Q237</f>
        <v>0</v>
      </c>
      <c r="R4" s="16">
        <f>Todas!R237</f>
        <v>30</v>
      </c>
      <c r="S4" s="16">
        <f>Todas!S237</f>
        <v>0</v>
      </c>
      <c r="T4" s="16">
        <f>Todas!T237</f>
        <v>0</v>
      </c>
      <c r="U4" s="16">
        <f>Todas!U237</f>
        <v>0</v>
      </c>
      <c r="V4" s="16">
        <f>Todas!V237</f>
        <v>300</v>
      </c>
      <c r="W4" s="16">
        <f>Todas!W237</f>
        <v>0</v>
      </c>
      <c r="X4" s="16">
        <f>Todas!X237</f>
        <v>330</v>
      </c>
      <c r="Y4" s="16">
        <f>Todas!Y237</f>
        <v>0</v>
      </c>
      <c r="Z4" s="16">
        <f>Todas!Z237</f>
        <v>0</v>
      </c>
    </row>
    <row r="5" spans="1:27" x14ac:dyDescent="0.25">
      <c r="A5" s="16">
        <v>2</v>
      </c>
      <c r="B5" s="16" t="str">
        <f>Todas!B238</f>
        <v>bfgr-025</v>
      </c>
      <c r="C5" s="16">
        <f>Todas!C238</f>
        <v>3</v>
      </c>
      <c r="D5" s="16" t="str">
        <f>Todas!D238</f>
        <v>A</v>
      </c>
      <c r="E5" s="20" t="str">
        <f>Todas!E238</f>
        <v>BUCHA F.Galvanizado de 3/4" X 1/2".</v>
      </c>
      <c r="F5" s="16" t="str">
        <f>Todas!F238</f>
        <v xml:space="preserve">Un </v>
      </c>
      <c r="G5" s="16">
        <f>Todas!G238</f>
        <v>0</v>
      </c>
      <c r="H5" s="16">
        <f>Todas!H238</f>
        <v>0</v>
      </c>
      <c r="I5" s="16">
        <f>Todas!I238</f>
        <v>0</v>
      </c>
      <c r="J5" s="16">
        <f>Todas!J238</f>
        <v>0</v>
      </c>
      <c r="K5" s="16">
        <f>Todas!K238</f>
        <v>0</v>
      </c>
      <c r="L5" s="16">
        <f>Todas!L238</f>
        <v>0</v>
      </c>
      <c r="M5" s="16">
        <f>Todas!M238</f>
        <v>0</v>
      </c>
      <c r="N5" s="16">
        <f>Todas!N238</f>
        <v>0</v>
      </c>
      <c r="O5" s="16">
        <f>Todas!O238</f>
        <v>0</v>
      </c>
      <c r="P5" s="16">
        <f>Todas!P238</f>
        <v>0</v>
      </c>
      <c r="Q5" s="16">
        <f>Todas!Q238</f>
        <v>0</v>
      </c>
      <c r="R5" s="16">
        <f>Todas!R238</f>
        <v>0</v>
      </c>
      <c r="S5" s="16">
        <f>Todas!S238</f>
        <v>0</v>
      </c>
      <c r="T5" s="16">
        <f>Todas!T238</f>
        <v>0</v>
      </c>
      <c r="U5" s="16">
        <f>Todas!U238</f>
        <v>0</v>
      </c>
      <c r="V5" s="16">
        <f>Todas!V238</f>
        <v>50</v>
      </c>
      <c r="W5" s="16">
        <f>Todas!W238</f>
        <v>0</v>
      </c>
      <c r="X5" s="16">
        <f>Todas!X238</f>
        <v>50</v>
      </c>
      <c r="Y5" s="16">
        <f>Todas!Y238</f>
        <v>0</v>
      </c>
      <c r="Z5" s="16">
        <f>Todas!Z238</f>
        <v>0</v>
      </c>
    </row>
    <row r="6" spans="1:27" x14ac:dyDescent="0.25">
      <c r="A6" s="16">
        <v>3</v>
      </c>
      <c r="B6" s="16" t="str">
        <f>Todas!B239</f>
        <v>cemh-020</v>
      </c>
      <c r="C6" s="16">
        <f>Todas!C239</f>
        <v>3</v>
      </c>
      <c r="D6" s="16" t="str">
        <f>Todas!D239</f>
        <v>A</v>
      </c>
      <c r="E6" s="20" t="str">
        <f>Todas!E239</f>
        <v>CONJUNTO PORCA/TUBETE/GUARNIÇÃO DE METAL P/HIDRÔMTRO DE ½”.</v>
      </c>
      <c r="F6" s="16" t="str">
        <f>Todas!F239</f>
        <v xml:space="preserve">Un </v>
      </c>
      <c r="G6" s="16">
        <f>Todas!G239</f>
        <v>0</v>
      </c>
      <c r="H6" s="16">
        <f>Todas!H239</f>
        <v>0</v>
      </c>
      <c r="I6" s="16">
        <f>Todas!I239</f>
        <v>500</v>
      </c>
      <c r="J6" s="16">
        <f>Todas!J239</f>
        <v>200</v>
      </c>
      <c r="K6" s="16">
        <f>Todas!K239</f>
        <v>0</v>
      </c>
      <c r="L6" s="16">
        <f>Todas!L239</f>
        <v>0</v>
      </c>
      <c r="M6" s="16">
        <f>Todas!M239</f>
        <v>600</v>
      </c>
      <c r="N6" s="16">
        <f>Todas!N239</f>
        <v>0</v>
      </c>
      <c r="O6" s="16">
        <f>Todas!O239</f>
        <v>600</v>
      </c>
      <c r="P6" s="16">
        <f>Todas!P239</f>
        <v>800</v>
      </c>
      <c r="Q6" s="16">
        <f>Todas!Q239</f>
        <v>0</v>
      </c>
      <c r="R6" s="16">
        <f>Todas!R239</f>
        <v>0</v>
      </c>
      <c r="S6" s="16">
        <f>Todas!S239</f>
        <v>0</v>
      </c>
      <c r="T6" s="16">
        <f>Todas!T239</f>
        <v>0</v>
      </c>
      <c r="U6" s="16">
        <f>Todas!U239</f>
        <v>0</v>
      </c>
      <c r="V6" s="16">
        <f>Todas!V239</f>
        <v>6000</v>
      </c>
      <c r="W6" s="16">
        <f>Todas!W239</f>
        <v>0</v>
      </c>
      <c r="X6" s="16">
        <f>Todas!X239</f>
        <v>8700</v>
      </c>
      <c r="Y6" s="16">
        <f>Todas!Y239</f>
        <v>0</v>
      </c>
      <c r="Z6" s="16">
        <f>Todas!Z239</f>
        <v>0</v>
      </c>
    </row>
    <row r="7" spans="1:27" x14ac:dyDescent="0.25">
      <c r="A7" s="16">
        <v>4</v>
      </c>
      <c r="B7" s="16" t="str">
        <f>Todas!B240</f>
        <v>ceph-020</v>
      </c>
      <c r="C7" s="16">
        <f>Todas!C240</f>
        <v>3</v>
      </c>
      <c r="D7" s="16" t="str">
        <f>Todas!D240</f>
        <v>A</v>
      </c>
      <c r="E7" s="20" t="str">
        <f>Todas!E240</f>
        <v>CONJUNTO PORCA/TUBETE/GUARNIÇÃO DE PVC P/HIDRÔMTRO DE ½”.</v>
      </c>
      <c r="F7" s="16" t="str">
        <f>Todas!F240</f>
        <v xml:space="preserve">Un </v>
      </c>
      <c r="G7" s="16">
        <f>Todas!G240</f>
        <v>0</v>
      </c>
      <c r="H7" s="16">
        <f>Todas!H240</f>
        <v>0</v>
      </c>
      <c r="I7" s="16">
        <f>Todas!I240</f>
        <v>300</v>
      </c>
      <c r="J7" s="16">
        <f>Todas!J240</f>
        <v>0</v>
      </c>
      <c r="K7" s="16">
        <f>Todas!K240</f>
        <v>0</v>
      </c>
      <c r="L7" s="16">
        <f>Todas!L240</f>
        <v>0</v>
      </c>
      <c r="M7" s="16">
        <f>Todas!M240</f>
        <v>0</v>
      </c>
      <c r="N7" s="16">
        <f>Todas!N240</f>
        <v>0</v>
      </c>
      <c r="O7" s="16">
        <f>Todas!O240</f>
        <v>0</v>
      </c>
      <c r="P7" s="16">
        <f>Todas!P240</f>
        <v>0</v>
      </c>
      <c r="Q7" s="16">
        <f>Todas!Q240</f>
        <v>0</v>
      </c>
      <c r="R7" s="16">
        <f>Todas!R240</f>
        <v>0</v>
      </c>
      <c r="S7" s="16">
        <f>Todas!S240</f>
        <v>800</v>
      </c>
      <c r="T7" s="16">
        <f>Todas!T240</f>
        <v>0</v>
      </c>
      <c r="U7" s="16">
        <f>Todas!U240</f>
        <v>500</v>
      </c>
      <c r="V7" s="16">
        <f>Todas!V240</f>
        <v>0</v>
      </c>
      <c r="W7" s="16">
        <f>Todas!W240</f>
        <v>0</v>
      </c>
      <c r="X7" s="16">
        <f>Todas!X240</f>
        <v>1600</v>
      </c>
      <c r="Y7" s="16">
        <f>Todas!Y240</f>
        <v>0</v>
      </c>
      <c r="Z7" s="16">
        <f>Todas!Z240</f>
        <v>0</v>
      </c>
    </row>
    <row r="8" spans="1:27" ht="18" x14ac:dyDescent="0.25">
      <c r="A8" s="16">
        <v>5</v>
      </c>
      <c r="B8" s="16" t="str">
        <f>Todas!B241</f>
        <v>cxmh</v>
      </c>
      <c r="C8" s="16">
        <f>Todas!C241</f>
        <v>3</v>
      </c>
      <c r="D8" s="16" t="str">
        <f>Todas!D241</f>
        <v>A</v>
      </c>
      <c r="E8" s="20" t="str">
        <f>Todas!E241</f>
        <v>CAIXA PROTETORA P/HIDRÔMETROS em alumínio medi. 25x38x11cm nome SAAE gravado em relevo, porta articulada c/tevas visor em acrílico transparente padrão SAAE.</v>
      </c>
      <c r="F8" s="16" t="str">
        <f>Todas!F241</f>
        <v xml:space="preserve">Un </v>
      </c>
      <c r="G8" s="16">
        <f>Todas!G241</f>
        <v>0</v>
      </c>
      <c r="H8" s="16">
        <f>Todas!H241</f>
        <v>0</v>
      </c>
      <c r="I8" s="16">
        <f>Todas!I241</f>
        <v>200</v>
      </c>
      <c r="J8" s="16">
        <f>Todas!J241</f>
        <v>0</v>
      </c>
      <c r="K8" s="16">
        <f>Todas!K241</f>
        <v>0</v>
      </c>
      <c r="L8" s="16">
        <f>Todas!L241</f>
        <v>0</v>
      </c>
      <c r="M8" s="16">
        <f>Todas!M241</f>
        <v>0</v>
      </c>
      <c r="N8" s="16">
        <f>Todas!N241</f>
        <v>0</v>
      </c>
      <c r="O8" s="16">
        <f>Todas!O241</f>
        <v>0</v>
      </c>
      <c r="P8" s="16">
        <f>Todas!P241</f>
        <v>0</v>
      </c>
      <c r="Q8" s="16">
        <f>Todas!Q241</f>
        <v>0</v>
      </c>
      <c r="R8" s="16">
        <f>Todas!R241</f>
        <v>0</v>
      </c>
      <c r="S8" s="16">
        <f>Todas!S241</f>
        <v>400</v>
      </c>
      <c r="T8" s="16">
        <f>Todas!T241</f>
        <v>0</v>
      </c>
      <c r="U8" s="16">
        <f>Todas!U241</f>
        <v>0</v>
      </c>
      <c r="V8" s="16">
        <f>Todas!V241</f>
        <v>0</v>
      </c>
      <c r="W8" s="16">
        <f>Todas!W241</f>
        <v>0</v>
      </c>
      <c r="X8" s="16">
        <f>Todas!X241</f>
        <v>600</v>
      </c>
      <c r="Y8" s="16">
        <f>Todas!Y241</f>
        <v>0</v>
      </c>
      <c r="Z8" s="16">
        <f>Todas!Z241</f>
        <v>0</v>
      </c>
    </row>
    <row r="9" spans="1:27" x14ac:dyDescent="0.25">
      <c r="A9" s="16">
        <v>6</v>
      </c>
      <c r="B9" s="16" t="str">
        <f>Todas!B242</f>
        <v>exmh-020</v>
      </c>
      <c r="C9" s="16">
        <f>Todas!C242</f>
        <v>3</v>
      </c>
      <c r="D9" s="16" t="str">
        <f>Todas!D242</f>
        <v>A</v>
      </c>
      <c r="E9" s="20" t="str">
        <f>Todas!E242</f>
        <v xml:space="preserve">EXTENÇÃO DE METAL CURTA DE 1/2" x 1/2" </v>
      </c>
      <c r="F9" s="16" t="str">
        <f>Todas!F242</f>
        <v xml:space="preserve">Un </v>
      </c>
      <c r="G9" s="16">
        <f>Todas!G242</f>
        <v>0</v>
      </c>
      <c r="H9" s="16">
        <f>Todas!H242</f>
        <v>0</v>
      </c>
      <c r="I9" s="16">
        <f>Todas!I242</f>
        <v>0</v>
      </c>
      <c r="J9" s="16">
        <f>Todas!J242</f>
        <v>0</v>
      </c>
      <c r="K9" s="16">
        <f>Todas!K242</f>
        <v>10</v>
      </c>
      <c r="L9" s="16">
        <f>Todas!L242</f>
        <v>0</v>
      </c>
      <c r="M9" s="16">
        <f>Todas!M242</f>
        <v>0</v>
      </c>
      <c r="N9" s="16">
        <f>Todas!N242</f>
        <v>0</v>
      </c>
      <c r="O9" s="16">
        <f>Todas!O242</f>
        <v>0</v>
      </c>
      <c r="P9" s="16">
        <f>Todas!P242</f>
        <v>0</v>
      </c>
      <c r="Q9" s="16">
        <f>Todas!Q242</f>
        <v>0</v>
      </c>
      <c r="R9" s="16">
        <f>Todas!R242</f>
        <v>0</v>
      </c>
      <c r="S9" s="16">
        <f>Todas!S242</f>
        <v>0</v>
      </c>
      <c r="T9" s="16">
        <f>Todas!T242</f>
        <v>0</v>
      </c>
      <c r="U9" s="16">
        <f>Todas!U242</f>
        <v>0</v>
      </c>
      <c r="V9" s="16">
        <f>Todas!V242</f>
        <v>0</v>
      </c>
      <c r="W9" s="16">
        <f>Todas!W242</f>
        <v>100</v>
      </c>
      <c r="X9" s="16">
        <f>Todas!X242</f>
        <v>110</v>
      </c>
      <c r="Y9" s="16">
        <f>Todas!Y242</f>
        <v>0</v>
      </c>
      <c r="Z9" s="16">
        <f>Todas!Z242</f>
        <v>0</v>
      </c>
    </row>
    <row r="10" spans="1:27" x14ac:dyDescent="0.25">
      <c r="A10" s="16">
        <v>7</v>
      </c>
      <c r="B10" s="16" t="str">
        <f>Todas!B243</f>
        <v>exmh-020</v>
      </c>
      <c r="C10" s="16">
        <f>Todas!C243</f>
        <v>3</v>
      </c>
      <c r="D10" s="16" t="str">
        <f>Todas!D243</f>
        <v>A</v>
      </c>
      <c r="E10" s="20" t="str">
        <f>Todas!E243</f>
        <v xml:space="preserve">EXTENÇÃO DE METAL LONGA DE 1/2" x 1/2" </v>
      </c>
      <c r="F10" s="16" t="str">
        <f>Todas!F243</f>
        <v xml:space="preserve">Un </v>
      </c>
      <c r="G10" s="16">
        <f>Todas!G243</f>
        <v>0</v>
      </c>
      <c r="H10" s="16">
        <f>Todas!H243</f>
        <v>0</v>
      </c>
      <c r="I10" s="16">
        <f>Todas!I243</f>
        <v>0</v>
      </c>
      <c r="J10" s="16">
        <f>Todas!J243</f>
        <v>0</v>
      </c>
      <c r="K10" s="16">
        <f>Todas!K243</f>
        <v>10</v>
      </c>
      <c r="L10" s="16">
        <f>Todas!L243</f>
        <v>0</v>
      </c>
      <c r="M10" s="16">
        <f>Todas!M243</f>
        <v>0</v>
      </c>
      <c r="N10" s="16">
        <f>Todas!N243</f>
        <v>0</v>
      </c>
      <c r="O10" s="16">
        <f>Todas!O243</f>
        <v>0</v>
      </c>
      <c r="P10" s="16">
        <f>Todas!P243</f>
        <v>0</v>
      </c>
      <c r="Q10" s="16">
        <f>Todas!Q243</f>
        <v>0</v>
      </c>
      <c r="R10" s="16">
        <f>Todas!R243</f>
        <v>0</v>
      </c>
      <c r="S10" s="16">
        <f>Todas!S243</f>
        <v>0</v>
      </c>
      <c r="T10" s="16">
        <f>Todas!T243</f>
        <v>0</v>
      </c>
      <c r="U10" s="16">
        <f>Todas!U243</f>
        <v>0</v>
      </c>
      <c r="V10" s="16">
        <f>Todas!V243</f>
        <v>0</v>
      </c>
      <c r="W10" s="16">
        <f>Todas!W243</f>
        <v>0</v>
      </c>
      <c r="X10" s="16">
        <f>Todas!X243</f>
        <v>10</v>
      </c>
      <c r="Y10" s="16">
        <f>Todas!Y243</f>
        <v>0</v>
      </c>
      <c r="Z10" s="16">
        <f>Todas!Z243</f>
        <v>0</v>
      </c>
    </row>
    <row r="11" spans="1:27" x14ac:dyDescent="0.25">
      <c r="A11" s="16">
        <v>8</v>
      </c>
      <c r="B11" s="16" t="str">
        <f>Todas!B244</f>
        <v>gbe-020</v>
      </c>
      <c r="C11" s="16">
        <f>Todas!C244</f>
        <v>3</v>
      </c>
      <c r="D11" s="16" t="str">
        <f>Todas!D244</f>
        <v>A</v>
      </c>
      <c r="E11" s="20" t="str">
        <f>Todas!E244</f>
        <v>GUARNIÇÃO DE BORRACHA P/EXTREMIDADE de hidrômtros de 1/2".</v>
      </c>
      <c r="F11" s="16" t="str">
        <f>Todas!F244</f>
        <v xml:space="preserve">Un </v>
      </c>
      <c r="G11" s="16">
        <f>Todas!G244</f>
        <v>0</v>
      </c>
      <c r="H11" s="16">
        <f>Todas!H244</f>
        <v>0</v>
      </c>
      <c r="I11" s="16">
        <f>Todas!I244</f>
        <v>0</v>
      </c>
      <c r="J11" s="16">
        <f>Todas!J244</f>
        <v>0</v>
      </c>
      <c r="K11" s="16">
        <f>Todas!K244</f>
        <v>0</v>
      </c>
      <c r="L11" s="16">
        <f>Todas!L244</f>
        <v>0</v>
      </c>
      <c r="M11" s="16">
        <f>Todas!M244</f>
        <v>0</v>
      </c>
      <c r="N11" s="16">
        <f>Todas!N244</f>
        <v>0</v>
      </c>
      <c r="O11" s="16">
        <f>Todas!O244</f>
        <v>0</v>
      </c>
      <c r="P11" s="16">
        <f>Todas!P244</f>
        <v>0</v>
      </c>
      <c r="Q11" s="16">
        <f>Todas!Q244</f>
        <v>0</v>
      </c>
      <c r="R11" s="16">
        <f>Todas!R244</f>
        <v>0</v>
      </c>
      <c r="S11" s="16">
        <f>Todas!S244</f>
        <v>0</v>
      </c>
      <c r="T11" s="16">
        <f>Todas!T244</f>
        <v>0</v>
      </c>
      <c r="U11" s="16">
        <f>Todas!U244</f>
        <v>0</v>
      </c>
      <c r="V11" s="16">
        <f>Todas!V244</f>
        <v>5000</v>
      </c>
      <c r="W11" s="16">
        <f>Todas!W244</f>
        <v>0</v>
      </c>
      <c r="X11" s="16">
        <f>Todas!X244</f>
        <v>5000</v>
      </c>
      <c r="Y11" s="16">
        <f>Todas!Y244</f>
        <v>0</v>
      </c>
      <c r="Z11" s="16">
        <f>Todas!Z244</f>
        <v>0</v>
      </c>
    </row>
    <row r="12" spans="1:27" x14ac:dyDescent="0.25">
      <c r="A12" s="16">
        <v>9</v>
      </c>
      <c r="B12" s="16" t="str">
        <f>Todas!B245</f>
        <v>jf-060</v>
      </c>
      <c r="C12" s="16">
        <f>Todas!C245</f>
        <v>3</v>
      </c>
      <c r="D12" s="16" t="str">
        <f>Todas!D245</f>
        <v>A</v>
      </c>
      <c r="E12" s="20" t="str">
        <f>Todas!E245</f>
        <v>JOELHO DE F.GALVANIZADO DE 2”.</v>
      </c>
      <c r="F12" s="16" t="str">
        <f>Todas!F245</f>
        <v xml:space="preserve">Un </v>
      </c>
      <c r="G12" s="16">
        <f>Todas!G245</f>
        <v>0</v>
      </c>
      <c r="H12" s="16">
        <f>Todas!H245</f>
        <v>0</v>
      </c>
      <c r="I12" s="16">
        <f>Todas!I245</f>
        <v>0</v>
      </c>
      <c r="J12" s="16">
        <f>Todas!J245</f>
        <v>0</v>
      </c>
      <c r="K12" s="16">
        <f>Todas!K245</f>
        <v>0</v>
      </c>
      <c r="L12" s="16">
        <f>Todas!L245</f>
        <v>0</v>
      </c>
      <c r="M12" s="16">
        <f>Todas!M245</f>
        <v>0</v>
      </c>
      <c r="N12" s="16">
        <f>Todas!N245</f>
        <v>0</v>
      </c>
      <c r="O12" s="16">
        <f>Todas!O245</f>
        <v>0</v>
      </c>
      <c r="P12" s="16">
        <f>Todas!P245</f>
        <v>0</v>
      </c>
      <c r="Q12" s="16">
        <f>Todas!Q245</f>
        <v>0</v>
      </c>
      <c r="R12" s="16">
        <f>Todas!R245</f>
        <v>0</v>
      </c>
      <c r="S12" s="16">
        <f>Todas!S245</f>
        <v>0</v>
      </c>
      <c r="T12" s="16">
        <f>Todas!T245</f>
        <v>0</v>
      </c>
      <c r="U12" s="16">
        <f>Todas!U245</f>
        <v>0</v>
      </c>
      <c r="V12" s="16">
        <f>Todas!V245</f>
        <v>20</v>
      </c>
      <c r="W12" s="16">
        <f>Todas!W245</f>
        <v>0</v>
      </c>
      <c r="X12" s="16">
        <f>Todas!X245</f>
        <v>20</v>
      </c>
      <c r="Y12" s="16">
        <f>Todas!Y245</f>
        <v>0</v>
      </c>
      <c r="Z12" s="16">
        <f>Todas!Z245</f>
        <v>0</v>
      </c>
    </row>
    <row r="13" spans="1:27" x14ac:dyDescent="0.25">
      <c r="A13" s="16">
        <v>10</v>
      </c>
      <c r="B13" s="16" t="str">
        <f>Todas!B246</f>
        <v>jfgr-020</v>
      </c>
      <c r="C13" s="16">
        <f>Todas!C246</f>
        <v>3</v>
      </c>
      <c r="D13" s="16" t="str">
        <f>Todas!D246</f>
        <v>A</v>
      </c>
      <c r="E13" s="20" t="str">
        <f>Todas!E246</f>
        <v>JOELHO FERRO GALVANI.  1/2"</v>
      </c>
      <c r="F13" s="16" t="str">
        <f>Todas!F246</f>
        <v xml:space="preserve">Un </v>
      </c>
      <c r="G13" s="16">
        <f>Todas!G246</f>
        <v>0</v>
      </c>
      <c r="H13" s="16">
        <f>Todas!H246</f>
        <v>0</v>
      </c>
      <c r="I13" s="16">
        <f>Todas!I246</f>
        <v>0</v>
      </c>
      <c r="J13" s="16">
        <f>Todas!J246</f>
        <v>0</v>
      </c>
      <c r="K13" s="16">
        <f>Todas!K246</f>
        <v>0</v>
      </c>
      <c r="L13" s="16">
        <f>Todas!L246</f>
        <v>0</v>
      </c>
      <c r="M13" s="16">
        <f>Todas!M246</f>
        <v>0</v>
      </c>
      <c r="N13" s="16">
        <f>Todas!N246</f>
        <v>0</v>
      </c>
      <c r="O13" s="16">
        <f>Todas!O246</f>
        <v>0</v>
      </c>
      <c r="P13" s="16">
        <f>Todas!P246</f>
        <v>0</v>
      </c>
      <c r="Q13" s="16">
        <f>Todas!Q246</f>
        <v>0</v>
      </c>
      <c r="R13" s="16">
        <f>Todas!R246</f>
        <v>0</v>
      </c>
      <c r="S13" s="16">
        <f>Todas!S246</f>
        <v>0</v>
      </c>
      <c r="T13" s="16">
        <f>Todas!T246</f>
        <v>0</v>
      </c>
      <c r="U13" s="16">
        <f>Todas!U246</f>
        <v>0</v>
      </c>
      <c r="V13" s="16">
        <f>Todas!V246</f>
        <v>80</v>
      </c>
      <c r="W13" s="16">
        <f>Todas!W246</f>
        <v>0</v>
      </c>
      <c r="X13" s="16">
        <f>Todas!X246</f>
        <v>80</v>
      </c>
      <c r="Y13" s="16">
        <f>Todas!Y246</f>
        <v>0</v>
      </c>
      <c r="Z13" s="16">
        <f>Todas!Z246</f>
        <v>0</v>
      </c>
    </row>
    <row r="14" spans="1:27" x14ac:dyDescent="0.25">
      <c r="A14" s="16">
        <v>11</v>
      </c>
      <c r="B14" s="16" t="str">
        <f>Todas!B247</f>
        <v>jfgr-025</v>
      </c>
      <c r="C14" s="16">
        <f>Todas!C247</f>
        <v>3</v>
      </c>
      <c r="D14" s="16" t="str">
        <f>Todas!D247</f>
        <v>A</v>
      </c>
      <c r="E14" s="20" t="str">
        <f>Todas!E247</f>
        <v>JOELHO DE F.GALVANIZADO DE 3/4”.</v>
      </c>
      <c r="F14" s="16" t="str">
        <f>Todas!F247</f>
        <v xml:space="preserve">Un </v>
      </c>
      <c r="G14" s="16">
        <f>Todas!G247</f>
        <v>0</v>
      </c>
      <c r="H14" s="16">
        <f>Todas!H247</f>
        <v>0</v>
      </c>
      <c r="I14" s="16">
        <f>Todas!I247</f>
        <v>0</v>
      </c>
      <c r="J14" s="16">
        <f>Todas!J247</f>
        <v>0</v>
      </c>
      <c r="K14" s="16">
        <f>Todas!K247</f>
        <v>0</v>
      </c>
      <c r="L14" s="16">
        <f>Todas!L247</f>
        <v>0</v>
      </c>
      <c r="M14" s="16">
        <f>Todas!M247</f>
        <v>0</v>
      </c>
      <c r="N14" s="16">
        <f>Todas!N247</f>
        <v>0</v>
      </c>
      <c r="O14" s="16">
        <f>Todas!O247</f>
        <v>0</v>
      </c>
      <c r="P14" s="16">
        <f>Todas!P247</f>
        <v>0</v>
      </c>
      <c r="Q14" s="16">
        <f>Todas!Q247</f>
        <v>0</v>
      </c>
      <c r="R14" s="16">
        <f>Todas!R247</f>
        <v>0</v>
      </c>
      <c r="S14" s="16">
        <f>Todas!S247</f>
        <v>0</v>
      </c>
      <c r="T14" s="16">
        <f>Todas!T247</f>
        <v>0</v>
      </c>
      <c r="U14" s="16">
        <f>Todas!U247</f>
        <v>0</v>
      </c>
      <c r="V14" s="16">
        <f>Todas!V247</f>
        <v>50</v>
      </c>
      <c r="W14" s="16">
        <f>Todas!W247</f>
        <v>0</v>
      </c>
      <c r="X14" s="16">
        <f>Todas!X247</f>
        <v>50</v>
      </c>
      <c r="Y14" s="16">
        <f>Todas!Y247</f>
        <v>0</v>
      </c>
      <c r="Z14" s="16">
        <f>Todas!Z247</f>
        <v>0</v>
      </c>
    </row>
    <row r="15" spans="1:27" x14ac:dyDescent="0.25">
      <c r="A15" s="16">
        <v>12</v>
      </c>
      <c r="B15" s="16" t="str">
        <f>Todas!B248</f>
        <v>jfgr-032</v>
      </c>
      <c r="C15" s="16">
        <f>Todas!C248</f>
        <v>3</v>
      </c>
      <c r="D15" s="16" t="str">
        <f>Todas!D248</f>
        <v>A</v>
      </c>
      <c r="E15" s="20" t="str">
        <f>Todas!E248</f>
        <v>JOELHO DE F.GALVANIZADO DE 1”.</v>
      </c>
      <c r="F15" s="16" t="str">
        <f>Todas!F248</f>
        <v xml:space="preserve">Un </v>
      </c>
      <c r="G15" s="16">
        <f>Todas!G248</f>
        <v>0</v>
      </c>
      <c r="H15" s="16">
        <f>Todas!H248</f>
        <v>0</v>
      </c>
      <c r="I15" s="16">
        <f>Todas!I248</f>
        <v>0</v>
      </c>
      <c r="J15" s="16">
        <f>Todas!J248</f>
        <v>0</v>
      </c>
      <c r="K15" s="16">
        <f>Todas!K248</f>
        <v>0</v>
      </c>
      <c r="L15" s="16">
        <f>Todas!L248</f>
        <v>0</v>
      </c>
      <c r="M15" s="16">
        <f>Todas!M248</f>
        <v>0</v>
      </c>
      <c r="N15" s="16">
        <f>Todas!N248</f>
        <v>0</v>
      </c>
      <c r="O15" s="16">
        <f>Todas!O248</f>
        <v>0</v>
      </c>
      <c r="P15" s="16">
        <f>Todas!P248</f>
        <v>0</v>
      </c>
      <c r="Q15" s="16">
        <f>Todas!Q248</f>
        <v>0</v>
      </c>
      <c r="R15" s="16">
        <f>Todas!R248</f>
        <v>0</v>
      </c>
      <c r="S15" s="16">
        <f>Todas!S248</f>
        <v>0</v>
      </c>
      <c r="T15" s="16">
        <f>Todas!T248</f>
        <v>0</v>
      </c>
      <c r="U15" s="16">
        <f>Todas!U248</f>
        <v>0</v>
      </c>
      <c r="V15" s="16">
        <f>Todas!V248</f>
        <v>70</v>
      </c>
      <c r="W15" s="16">
        <f>Todas!W248</f>
        <v>0</v>
      </c>
      <c r="X15" s="16">
        <f>Todas!X248</f>
        <v>70</v>
      </c>
      <c r="Y15" s="16">
        <f>Todas!Y248</f>
        <v>0</v>
      </c>
      <c r="Z15" s="16">
        <f>Todas!Z248</f>
        <v>0</v>
      </c>
    </row>
    <row r="16" spans="1:27" x14ac:dyDescent="0.25">
      <c r="A16" s="16">
        <v>13</v>
      </c>
      <c r="B16" s="16" t="str">
        <f>Todas!B249</f>
        <v>jfgr-060</v>
      </c>
      <c r="C16" s="16">
        <f>Todas!C249</f>
        <v>3</v>
      </c>
      <c r="D16" s="16" t="str">
        <f>Todas!D249</f>
        <v>A</v>
      </c>
      <c r="E16" s="20" t="str">
        <f>Todas!E249</f>
        <v>JOELHO DE F.GALVANIZADO DE 2”.</v>
      </c>
      <c r="F16" s="16" t="str">
        <f>Todas!F249</f>
        <v xml:space="preserve">Un </v>
      </c>
      <c r="G16" s="16">
        <f>Todas!G249</f>
        <v>0</v>
      </c>
      <c r="H16" s="16">
        <f>Todas!H249</f>
        <v>0</v>
      </c>
      <c r="I16" s="16">
        <f>Todas!I249</f>
        <v>0</v>
      </c>
      <c r="J16" s="16">
        <f>Todas!J249</f>
        <v>0</v>
      </c>
      <c r="K16" s="16">
        <f>Todas!K249</f>
        <v>0</v>
      </c>
      <c r="L16" s="16">
        <f>Todas!L249</f>
        <v>0</v>
      </c>
      <c r="M16" s="16">
        <f>Todas!M249</f>
        <v>0</v>
      </c>
      <c r="N16" s="16">
        <f>Todas!N249</f>
        <v>0</v>
      </c>
      <c r="O16" s="16">
        <f>Todas!O249</f>
        <v>0</v>
      </c>
      <c r="P16" s="16">
        <f>Todas!P249</f>
        <v>0</v>
      </c>
      <c r="Q16" s="16">
        <f>Todas!Q249</f>
        <v>0</v>
      </c>
      <c r="R16" s="16">
        <f>Todas!R249</f>
        <v>0</v>
      </c>
      <c r="S16" s="16">
        <f>Todas!S249</f>
        <v>0</v>
      </c>
      <c r="T16" s="16">
        <f>Todas!T249</f>
        <v>0</v>
      </c>
      <c r="U16" s="16">
        <f>Todas!U249</f>
        <v>0</v>
      </c>
      <c r="V16" s="16">
        <f>Todas!V249</f>
        <v>30</v>
      </c>
      <c r="W16" s="16">
        <f>Todas!W249</f>
        <v>0</v>
      </c>
      <c r="X16" s="16">
        <f>Todas!X249</f>
        <v>30</v>
      </c>
      <c r="Y16" s="16">
        <f>Todas!Y249</f>
        <v>0</v>
      </c>
      <c r="Z16" s="16">
        <f>Todas!Z249</f>
        <v>0</v>
      </c>
    </row>
    <row r="17" spans="1:26" x14ac:dyDescent="0.25">
      <c r="A17" s="16">
        <v>14</v>
      </c>
      <c r="B17" s="16" t="str">
        <f>Todas!B250</f>
        <v>jfgr-085</v>
      </c>
      <c r="C17" s="16">
        <f>Todas!C250</f>
        <v>3</v>
      </c>
      <c r="D17" s="16" t="str">
        <f>Todas!D250</f>
        <v>A</v>
      </c>
      <c r="E17" s="20" t="str">
        <f>Todas!E250</f>
        <v>JOELHO DE F.GALVANIZADO DE 3”.</v>
      </c>
      <c r="F17" s="16" t="str">
        <f>Todas!F250</f>
        <v xml:space="preserve">Un </v>
      </c>
      <c r="G17" s="16">
        <f>Todas!G250</f>
        <v>0</v>
      </c>
      <c r="H17" s="16">
        <f>Todas!H250</f>
        <v>0</v>
      </c>
      <c r="I17" s="16">
        <f>Todas!I250</f>
        <v>0</v>
      </c>
      <c r="J17" s="16">
        <f>Todas!J250</f>
        <v>0</v>
      </c>
      <c r="K17" s="16">
        <f>Todas!K250</f>
        <v>0</v>
      </c>
      <c r="L17" s="16">
        <f>Todas!L250</f>
        <v>0</v>
      </c>
      <c r="M17" s="16">
        <f>Todas!M250</f>
        <v>0</v>
      </c>
      <c r="N17" s="16">
        <f>Todas!N250</f>
        <v>0</v>
      </c>
      <c r="O17" s="16">
        <f>Todas!O250</f>
        <v>0</v>
      </c>
      <c r="P17" s="16">
        <f>Todas!P250</f>
        <v>0</v>
      </c>
      <c r="Q17" s="16">
        <f>Todas!Q250</f>
        <v>0</v>
      </c>
      <c r="R17" s="16">
        <f>Todas!R250</f>
        <v>0</v>
      </c>
      <c r="S17" s="16">
        <f>Todas!S250</f>
        <v>0</v>
      </c>
      <c r="T17" s="16">
        <f>Todas!T250</f>
        <v>0</v>
      </c>
      <c r="U17" s="16">
        <f>Todas!U250</f>
        <v>0</v>
      </c>
      <c r="V17" s="16">
        <f>Todas!V250</f>
        <v>6</v>
      </c>
      <c r="W17" s="16">
        <f>Todas!W250</f>
        <v>0</v>
      </c>
      <c r="X17" s="16">
        <f>Todas!X250</f>
        <v>6</v>
      </c>
      <c r="Y17" s="16">
        <f>Todas!Y250</f>
        <v>0</v>
      </c>
      <c r="Z17" s="16">
        <f>Todas!Z250</f>
        <v>0</v>
      </c>
    </row>
    <row r="18" spans="1:26" x14ac:dyDescent="0.25">
      <c r="A18" s="16">
        <v>15</v>
      </c>
      <c r="B18" s="16" t="str">
        <f>Todas!B251</f>
        <v>la</v>
      </c>
      <c r="C18" s="16">
        <f>Todas!C251</f>
        <v>3</v>
      </c>
      <c r="D18" s="16" t="str">
        <f>Todas!D251</f>
        <v>A</v>
      </c>
      <c r="E18" s="20" t="str">
        <f>Todas!E251</f>
        <v>LÂMINA DE SERRA aço tápido - Starret ou similar.</v>
      </c>
      <c r="F18" s="16" t="str">
        <f>Todas!F251</f>
        <v xml:space="preserve">Un </v>
      </c>
      <c r="G18" s="16">
        <f>Todas!G251</f>
        <v>500</v>
      </c>
      <c r="H18" s="16">
        <f>Todas!H251</f>
        <v>0</v>
      </c>
      <c r="I18" s="16">
        <f>Todas!I251</f>
        <v>400</v>
      </c>
      <c r="J18" s="16">
        <f>Todas!J251</f>
        <v>0</v>
      </c>
      <c r="K18" s="16">
        <f>Todas!K251</f>
        <v>0</v>
      </c>
      <c r="L18" s="16">
        <f>Todas!L251</f>
        <v>150</v>
      </c>
      <c r="M18" s="16">
        <f>Todas!M251</f>
        <v>0</v>
      </c>
      <c r="N18" s="16">
        <f>Todas!N251</f>
        <v>0</v>
      </c>
      <c r="O18" s="16">
        <f>Todas!O251</f>
        <v>200</v>
      </c>
      <c r="P18" s="16">
        <f>Todas!P251</f>
        <v>0</v>
      </c>
      <c r="Q18" s="16">
        <f>Todas!Q251</f>
        <v>0</v>
      </c>
      <c r="R18" s="16">
        <f>Todas!R251</f>
        <v>300</v>
      </c>
      <c r="S18" s="16">
        <f>Todas!S251</f>
        <v>300</v>
      </c>
      <c r="T18" s="16">
        <f>Todas!T251</f>
        <v>100</v>
      </c>
      <c r="U18" s="16">
        <f>Todas!U251</f>
        <v>1200</v>
      </c>
      <c r="V18" s="16">
        <f>Todas!V251</f>
        <v>1000</v>
      </c>
      <c r="W18" s="16">
        <f>Todas!W251</f>
        <v>0</v>
      </c>
      <c r="X18" s="16">
        <f>Todas!X251</f>
        <v>4150</v>
      </c>
      <c r="Y18" s="16">
        <f>Todas!Y251</f>
        <v>0</v>
      </c>
      <c r="Z18" s="16">
        <f>Todas!Z251</f>
        <v>0</v>
      </c>
    </row>
    <row r="19" spans="1:26" x14ac:dyDescent="0.25">
      <c r="A19" s="16">
        <v>16</v>
      </c>
      <c r="B19" s="16" t="str">
        <f>Todas!B252</f>
        <v>lfgr-020</v>
      </c>
      <c r="C19" s="16">
        <f>Todas!C252</f>
        <v>3</v>
      </c>
      <c r="D19" s="16" t="str">
        <f>Todas!D252</f>
        <v>A</v>
      </c>
      <c r="E19" s="20" t="str">
        <f>Todas!E252</f>
        <v>LUVA SIMPLES F.GALVANIZADO DE ½”.</v>
      </c>
      <c r="F19" s="16" t="str">
        <f>Todas!F252</f>
        <v xml:space="preserve">Un </v>
      </c>
      <c r="G19" s="16">
        <f>Todas!G252</f>
        <v>0</v>
      </c>
      <c r="H19" s="16">
        <f>Todas!H252</f>
        <v>0</v>
      </c>
      <c r="I19" s="16">
        <f>Todas!I252</f>
        <v>0</v>
      </c>
      <c r="J19" s="16">
        <f>Todas!J252</f>
        <v>0</v>
      </c>
      <c r="K19" s="16">
        <f>Todas!K252</f>
        <v>0</v>
      </c>
      <c r="L19" s="16">
        <f>Todas!L252</f>
        <v>0</v>
      </c>
      <c r="M19" s="16">
        <f>Todas!M252</f>
        <v>0</v>
      </c>
      <c r="N19" s="16">
        <f>Todas!N252</f>
        <v>0</v>
      </c>
      <c r="O19" s="16">
        <f>Todas!O252</f>
        <v>0</v>
      </c>
      <c r="P19" s="16">
        <f>Todas!P252</f>
        <v>0</v>
      </c>
      <c r="Q19" s="16">
        <f>Todas!Q252</f>
        <v>0</v>
      </c>
      <c r="R19" s="16">
        <f>Todas!R252</f>
        <v>0</v>
      </c>
      <c r="S19" s="16">
        <f>Todas!S252</f>
        <v>0</v>
      </c>
      <c r="T19" s="16">
        <f>Todas!T252</f>
        <v>0</v>
      </c>
      <c r="U19" s="16">
        <f>Todas!U252</f>
        <v>0</v>
      </c>
      <c r="V19" s="16">
        <f>Todas!V252</f>
        <v>80</v>
      </c>
      <c r="W19" s="16">
        <f>Todas!W252</f>
        <v>0</v>
      </c>
      <c r="X19" s="16">
        <f>Todas!X252</f>
        <v>80</v>
      </c>
      <c r="Y19" s="16">
        <f>Todas!Y252</f>
        <v>0</v>
      </c>
      <c r="Z19" s="16">
        <f>Todas!Z252</f>
        <v>0</v>
      </c>
    </row>
    <row r="20" spans="1:26" x14ac:dyDescent="0.25">
      <c r="A20" s="16">
        <v>17</v>
      </c>
      <c r="B20" s="16" t="str">
        <f>Todas!B253</f>
        <v>lfgr-025</v>
      </c>
      <c r="C20" s="16">
        <f>Todas!C253</f>
        <v>3</v>
      </c>
      <c r="D20" s="16" t="str">
        <f>Todas!D253</f>
        <v>A</v>
      </c>
      <c r="E20" s="20" t="str">
        <f>Todas!E253</f>
        <v>LUVA SIMPLES F.GALVANIZADO DE 3/4”.</v>
      </c>
      <c r="F20" s="16" t="str">
        <f>Todas!F253</f>
        <v xml:space="preserve">Un </v>
      </c>
      <c r="G20" s="16">
        <f>Todas!G253</f>
        <v>0</v>
      </c>
      <c r="H20" s="16">
        <f>Todas!H253</f>
        <v>0</v>
      </c>
      <c r="I20" s="16">
        <f>Todas!I253</f>
        <v>0</v>
      </c>
      <c r="J20" s="16">
        <f>Todas!J253</f>
        <v>0</v>
      </c>
      <c r="K20" s="16">
        <f>Todas!K253</f>
        <v>0</v>
      </c>
      <c r="L20" s="16">
        <f>Todas!L253</f>
        <v>0</v>
      </c>
      <c r="M20" s="16">
        <f>Todas!M253</f>
        <v>0</v>
      </c>
      <c r="N20" s="16">
        <f>Todas!N253</f>
        <v>0</v>
      </c>
      <c r="O20" s="16">
        <f>Todas!O253</f>
        <v>0</v>
      </c>
      <c r="P20" s="16">
        <f>Todas!P253</f>
        <v>0</v>
      </c>
      <c r="Q20" s="16">
        <f>Todas!Q253</f>
        <v>0</v>
      </c>
      <c r="R20" s="16">
        <f>Todas!R253</f>
        <v>0</v>
      </c>
      <c r="S20" s="16">
        <f>Todas!S253</f>
        <v>0</v>
      </c>
      <c r="T20" s="16">
        <f>Todas!T253</f>
        <v>0</v>
      </c>
      <c r="U20" s="16">
        <f>Todas!U253</f>
        <v>0</v>
      </c>
      <c r="V20" s="16">
        <f>Todas!V253</f>
        <v>50</v>
      </c>
      <c r="W20" s="16">
        <f>Todas!W253</f>
        <v>0</v>
      </c>
      <c r="X20" s="16">
        <f>Todas!X253</f>
        <v>50</v>
      </c>
      <c r="Y20" s="16">
        <f>Todas!Y253</f>
        <v>0</v>
      </c>
      <c r="Z20" s="16">
        <f>Todas!Z253</f>
        <v>0</v>
      </c>
    </row>
    <row r="21" spans="1:26" x14ac:dyDescent="0.25">
      <c r="A21" s="16">
        <v>18</v>
      </c>
      <c r="B21" s="16" t="str">
        <f>Todas!B254</f>
        <v>nfgr-020</v>
      </c>
      <c r="C21" s="16">
        <f>Todas!C254</f>
        <v>3</v>
      </c>
      <c r="D21" s="16" t="str">
        <f>Todas!D254</f>
        <v>A</v>
      </c>
      <c r="E21" s="20" t="str">
        <f>Todas!E254</f>
        <v>NIPLE DE F.GALVANIZADO DE ½”.</v>
      </c>
      <c r="F21" s="16" t="str">
        <f>Todas!F254</f>
        <v xml:space="preserve">Un </v>
      </c>
      <c r="G21" s="16">
        <f>Todas!G254</f>
        <v>0</v>
      </c>
      <c r="H21" s="16">
        <f>Todas!H254</f>
        <v>0</v>
      </c>
      <c r="I21" s="16">
        <f>Todas!I254</f>
        <v>0</v>
      </c>
      <c r="J21" s="16">
        <f>Todas!J254</f>
        <v>0</v>
      </c>
      <c r="K21" s="16">
        <f>Todas!K254</f>
        <v>0</v>
      </c>
      <c r="L21" s="16">
        <f>Todas!L254</f>
        <v>0</v>
      </c>
      <c r="M21" s="16">
        <f>Todas!M254</f>
        <v>0</v>
      </c>
      <c r="N21" s="16">
        <f>Todas!N254</f>
        <v>0</v>
      </c>
      <c r="O21" s="16">
        <f>Todas!O254</f>
        <v>0</v>
      </c>
      <c r="P21" s="16">
        <f>Todas!P254</f>
        <v>0</v>
      </c>
      <c r="Q21" s="16">
        <f>Todas!Q254</f>
        <v>0</v>
      </c>
      <c r="R21" s="16">
        <f>Todas!R254</f>
        <v>0</v>
      </c>
      <c r="S21" s="16">
        <f>Todas!S254</f>
        <v>0</v>
      </c>
      <c r="T21" s="16">
        <f>Todas!T254</f>
        <v>0</v>
      </c>
      <c r="U21" s="16">
        <f>Todas!U254</f>
        <v>0</v>
      </c>
      <c r="V21" s="16">
        <f>Todas!V254</f>
        <v>100</v>
      </c>
      <c r="W21" s="16">
        <f>Todas!W254</f>
        <v>0</v>
      </c>
      <c r="X21" s="16">
        <f>Todas!X254</f>
        <v>100</v>
      </c>
      <c r="Y21" s="16">
        <f>Todas!Y254</f>
        <v>0</v>
      </c>
      <c r="Z21" s="16">
        <f>Todas!Z254</f>
        <v>0</v>
      </c>
    </row>
    <row r="22" spans="1:26" x14ac:dyDescent="0.25">
      <c r="A22" s="16">
        <v>19</v>
      </c>
      <c r="B22" s="16" t="str">
        <f>Todas!B255</f>
        <v>rbm-060</v>
      </c>
      <c r="C22" s="16">
        <f>Todas!C255</f>
        <v>3</v>
      </c>
      <c r="D22" s="16" t="str">
        <f>Todas!D255</f>
        <v>A</v>
      </c>
      <c r="E22" s="20" t="str">
        <f>Todas!E255</f>
        <v>REGISTRO BOIA DE METAL 2".</v>
      </c>
      <c r="F22" s="16" t="str">
        <f>Todas!F255</f>
        <v xml:space="preserve">Un </v>
      </c>
      <c r="G22" s="16">
        <f>Todas!G255</f>
        <v>0</v>
      </c>
      <c r="H22" s="16">
        <f>Todas!H255</f>
        <v>0</v>
      </c>
      <c r="I22" s="16">
        <f>Todas!I255</f>
        <v>0</v>
      </c>
      <c r="J22" s="16">
        <f>Todas!J255</f>
        <v>0</v>
      </c>
      <c r="K22" s="16">
        <f>Todas!K255</f>
        <v>0</v>
      </c>
      <c r="L22" s="16">
        <f>Todas!L255</f>
        <v>0</v>
      </c>
      <c r="M22" s="16">
        <f>Todas!M255</f>
        <v>0</v>
      </c>
      <c r="N22" s="16">
        <f>Todas!N255</f>
        <v>5</v>
      </c>
      <c r="O22" s="16">
        <f>Todas!O255</f>
        <v>0</v>
      </c>
      <c r="P22" s="16">
        <f>Todas!P255</f>
        <v>0</v>
      </c>
      <c r="Q22" s="16">
        <f>Todas!Q255</f>
        <v>0</v>
      </c>
      <c r="R22" s="16">
        <f>Todas!R255</f>
        <v>0</v>
      </c>
      <c r="S22" s="16">
        <f>Todas!S255</f>
        <v>0</v>
      </c>
      <c r="T22" s="16">
        <f>Todas!T255</f>
        <v>0</v>
      </c>
      <c r="U22" s="16">
        <f>Todas!U255</f>
        <v>0</v>
      </c>
      <c r="V22" s="16">
        <f>Todas!V255</f>
        <v>0</v>
      </c>
      <c r="W22" s="16">
        <f>Todas!W255</f>
        <v>0</v>
      </c>
      <c r="X22" s="16">
        <f>Todas!X255</f>
        <v>5</v>
      </c>
      <c r="Y22" s="16">
        <f>Todas!Y255</f>
        <v>0</v>
      </c>
      <c r="Z22" s="16">
        <f>Todas!Z255</f>
        <v>0</v>
      </c>
    </row>
    <row r="23" spans="1:26" x14ac:dyDescent="0.25">
      <c r="A23" s="16">
        <v>20</v>
      </c>
      <c r="B23" s="16" t="str">
        <f>Todas!B256</f>
        <v>rfgr-060</v>
      </c>
      <c r="C23" s="16">
        <f>Todas!C256</f>
        <v>3</v>
      </c>
      <c r="D23" s="16" t="str">
        <f>Todas!D256</f>
        <v>A</v>
      </c>
      <c r="E23" s="20" t="str">
        <f>Todas!E256</f>
        <v>REGISTRO FERRO GALVONIZADO DE 2"</v>
      </c>
      <c r="F23" s="16" t="str">
        <f>Todas!F256</f>
        <v xml:space="preserve">Un </v>
      </c>
      <c r="G23" s="16">
        <f>Todas!G256</f>
        <v>0</v>
      </c>
      <c r="H23" s="16">
        <f>Todas!H256</f>
        <v>0</v>
      </c>
      <c r="I23" s="16">
        <f>Todas!I256</f>
        <v>0</v>
      </c>
      <c r="J23" s="16">
        <f>Todas!J256</f>
        <v>0</v>
      </c>
      <c r="K23" s="16">
        <f>Todas!K256</f>
        <v>0</v>
      </c>
      <c r="L23" s="16">
        <f>Todas!L256</f>
        <v>0</v>
      </c>
      <c r="M23" s="16">
        <f>Todas!M256</f>
        <v>0</v>
      </c>
      <c r="N23" s="16">
        <f>Todas!N256</f>
        <v>0</v>
      </c>
      <c r="O23" s="16">
        <f>Todas!O256</f>
        <v>0</v>
      </c>
      <c r="P23" s="16">
        <f>Todas!P256</f>
        <v>0</v>
      </c>
      <c r="Q23" s="16">
        <f>Todas!Q256</f>
        <v>0</v>
      </c>
      <c r="R23" s="16">
        <f>Todas!R256</f>
        <v>0</v>
      </c>
      <c r="S23" s="16">
        <f>Todas!S256</f>
        <v>0</v>
      </c>
      <c r="T23" s="16">
        <f>Todas!T256</f>
        <v>0</v>
      </c>
      <c r="U23" s="16">
        <f>Todas!U256</f>
        <v>0</v>
      </c>
      <c r="V23" s="16">
        <f>Todas!V256</f>
        <v>10</v>
      </c>
      <c r="W23" s="16">
        <f>Todas!W256</f>
        <v>0</v>
      </c>
      <c r="X23" s="16">
        <f>Todas!X256</f>
        <v>10</v>
      </c>
      <c r="Y23" s="16">
        <f>Todas!Y256</f>
        <v>0</v>
      </c>
      <c r="Z23" s="16">
        <f>Todas!Z256</f>
        <v>0</v>
      </c>
    </row>
    <row r="24" spans="1:26" x14ac:dyDescent="0.25">
      <c r="A24" s="16">
        <v>21</v>
      </c>
      <c r="B24" s="16" t="str">
        <f>Todas!B257</f>
        <v>rmgv-020</v>
      </c>
      <c r="C24" s="16">
        <f>Todas!C257</f>
        <v>3</v>
      </c>
      <c r="D24" s="16" t="str">
        <f>Todas!D257</f>
        <v>A</v>
      </c>
      <c r="E24" s="20" t="str">
        <f>Todas!E257</f>
        <v>REGISTRO DE METAL DE GAVETA E VOLANTE 1/2”.</v>
      </c>
      <c r="F24" s="16" t="str">
        <f>Todas!F257</f>
        <v xml:space="preserve">Un </v>
      </c>
      <c r="G24" s="16">
        <f>Todas!G257</f>
        <v>0</v>
      </c>
      <c r="H24" s="16">
        <f>Todas!H257</f>
        <v>0</v>
      </c>
      <c r="I24" s="16">
        <f>Todas!I257</f>
        <v>100</v>
      </c>
      <c r="J24" s="16">
        <f>Todas!J257</f>
        <v>0</v>
      </c>
      <c r="K24" s="16">
        <f>Todas!K257</f>
        <v>0</v>
      </c>
      <c r="L24" s="16">
        <f>Todas!L257</f>
        <v>0</v>
      </c>
      <c r="M24" s="16">
        <f>Todas!M257</f>
        <v>0</v>
      </c>
      <c r="N24" s="16">
        <f>Todas!N257</f>
        <v>0</v>
      </c>
      <c r="O24" s="16">
        <f>Todas!O257</f>
        <v>0</v>
      </c>
      <c r="P24" s="16">
        <f>Todas!P257</f>
        <v>0</v>
      </c>
      <c r="Q24" s="16">
        <f>Todas!Q257</f>
        <v>0</v>
      </c>
      <c r="R24" s="16">
        <f>Todas!R257</f>
        <v>0</v>
      </c>
      <c r="S24" s="16">
        <f>Todas!S257</f>
        <v>0</v>
      </c>
      <c r="T24" s="16">
        <f>Todas!T257</f>
        <v>0</v>
      </c>
      <c r="U24" s="16">
        <f>Todas!U257</f>
        <v>0</v>
      </c>
      <c r="V24" s="16">
        <f>Todas!V257</f>
        <v>500</v>
      </c>
      <c r="W24" s="16">
        <f>Todas!W257</f>
        <v>0</v>
      </c>
      <c r="X24" s="16">
        <f>Todas!X257</f>
        <v>600</v>
      </c>
      <c r="Y24" s="16">
        <f>Todas!Y257</f>
        <v>0</v>
      </c>
      <c r="Z24" s="16">
        <f>Todas!Z257</f>
        <v>0</v>
      </c>
    </row>
    <row r="25" spans="1:26" x14ac:dyDescent="0.25">
      <c r="A25" s="16">
        <v>22</v>
      </c>
      <c r="B25" s="16" t="str">
        <f>Todas!B258</f>
        <v>rmgv-025</v>
      </c>
      <c r="C25" s="16">
        <f>Todas!C258</f>
        <v>3</v>
      </c>
      <c r="D25" s="16" t="str">
        <f>Todas!D258</f>
        <v>A</v>
      </c>
      <c r="E25" s="20" t="str">
        <f>Todas!E258</f>
        <v>REGISTRO DE METAL DE GAVETA E VOLANTE ¾”.</v>
      </c>
      <c r="F25" s="16" t="str">
        <f>Todas!F258</f>
        <v xml:space="preserve">Un </v>
      </c>
      <c r="G25" s="16">
        <f>Todas!G258</f>
        <v>0</v>
      </c>
      <c r="H25" s="16">
        <f>Todas!H258</f>
        <v>0</v>
      </c>
      <c r="I25" s="16">
        <f>Todas!I258</f>
        <v>80</v>
      </c>
      <c r="J25" s="16">
        <f>Todas!J258</f>
        <v>0</v>
      </c>
      <c r="K25" s="16">
        <f>Todas!K258</f>
        <v>0</v>
      </c>
      <c r="L25" s="16">
        <f>Todas!L258</f>
        <v>0</v>
      </c>
      <c r="M25" s="16">
        <f>Todas!M258</f>
        <v>0</v>
      </c>
      <c r="N25" s="16">
        <f>Todas!N258</f>
        <v>0</v>
      </c>
      <c r="O25" s="16">
        <f>Todas!O258</f>
        <v>0</v>
      </c>
      <c r="P25" s="16">
        <f>Todas!P258</f>
        <v>0</v>
      </c>
      <c r="Q25" s="16">
        <f>Todas!Q258</f>
        <v>0</v>
      </c>
      <c r="R25" s="16">
        <f>Todas!R258</f>
        <v>0</v>
      </c>
      <c r="S25" s="16">
        <f>Todas!S258</f>
        <v>0</v>
      </c>
      <c r="T25" s="16">
        <f>Todas!T258</f>
        <v>0</v>
      </c>
      <c r="U25" s="16">
        <f>Todas!U258</f>
        <v>0</v>
      </c>
      <c r="V25" s="16">
        <f>Todas!V258</f>
        <v>100</v>
      </c>
      <c r="W25" s="16">
        <f>Todas!W258</f>
        <v>0</v>
      </c>
      <c r="X25" s="16">
        <f>Todas!X258</f>
        <v>180</v>
      </c>
      <c r="Y25" s="16">
        <f>Todas!Y258</f>
        <v>0</v>
      </c>
      <c r="Z25" s="16">
        <f>Todas!Z258</f>
        <v>0</v>
      </c>
    </row>
    <row r="26" spans="1:26" x14ac:dyDescent="0.25">
      <c r="A26" s="16">
        <v>23</v>
      </c>
      <c r="B26" s="16" t="str">
        <f>Todas!B259</f>
        <v>rmgv-032</v>
      </c>
      <c r="C26" s="16">
        <f>Todas!C259</f>
        <v>3</v>
      </c>
      <c r="D26" s="16" t="str">
        <f>Todas!D259</f>
        <v>A</v>
      </c>
      <c r="E26" s="20" t="str">
        <f>Todas!E259</f>
        <v>REGISTRO DE METAL DE GAVETA E VOLANTE 1”.</v>
      </c>
      <c r="F26" s="16" t="str">
        <f>Todas!F259</f>
        <v xml:space="preserve">Un </v>
      </c>
      <c r="G26" s="16">
        <f>Todas!G259</f>
        <v>0</v>
      </c>
      <c r="H26" s="16">
        <f>Todas!H259</f>
        <v>0</v>
      </c>
      <c r="I26" s="16">
        <f>Todas!I259</f>
        <v>20</v>
      </c>
      <c r="J26" s="16">
        <f>Todas!J259</f>
        <v>0</v>
      </c>
      <c r="K26" s="16">
        <f>Todas!K259</f>
        <v>0</v>
      </c>
      <c r="L26" s="16">
        <f>Todas!L259</f>
        <v>0</v>
      </c>
      <c r="M26" s="16">
        <f>Todas!M259</f>
        <v>0</v>
      </c>
      <c r="N26" s="16">
        <f>Todas!N259</f>
        <v>0</v>
      </c>
      <c r="O26" s="16">
        <f>Todas!O259</f>
        <v>0</v>
      </c>
      <c r="P26" s="16">
        <f>Todas!P259</f>
        <v>0</v>
      </c>
      <c r="Q26" s="16">
        <f>Todas!Q259</f>
        <v>0</v>
      </c>
      <c r="R26" s="16">
        <f>Todas!R259</f>
        <v>0</v>
      </c>
      <c r="S26" s="16">
        <f>Todas!S259</f>
        <v>0</v>
      </c>
      <c r="T26" s="16">
        <f>Todas!T259</f>
        <v>0</v>
      </c>
      <c r="U26" s="16">
        <f>Todas!U259</f>
        <v>0</v>
      </c>
      <c r="V26" s="16">
        <f>Todas!V259</f>
        <v>30</v>
      </c>
      <c r="W26" s="16">
        <f>Todas!W259</f>
        <v>0</v>
      </c>
      <c r="X26" s="16">
        <f>Todas!X259</f>
        <v>50</v>
      </c>
      <c r="Y26" s="16">
        <f>Todas!Y259</f>
        <v>0</v>
      </c>
      <c r="Z26" s="16">
        <f>Todas!Z259</f>
        <v>0</v>
      </c>
    </row>
    <row r="27" spans="1:26" x14ac:dyDescent="0.25">
      <c r="A27" s="16">
        <v>24</v>
      </c>
      <c r="B27" s="16" t="str">
        <f>Todas!B260</f>
        <v>rmgv-050</v>
      </c>
      <c r="C27" s="16">
        <f>Todas!C260</f>
        <v>3</v>
      </c>
      <c r="D27" s="16" t="str">
        <f>Todas!D260</f>
        <v>A</v>
      </c>
      <c r="E27" s="20" t="str">
        <f>Todas!E260</f>
        <v>REGISTRO DE METAL DE GAVETA E VOLANTE 1,1/2”.</v>
      </c>
      <c r="F27" s="16" t="str">
        <f>Todas!F260</f>
        <v xml:space="preserve">Un </v>
      </c>
      <c r="G27" s="16">
        <f>Todas!G260</f>
        <v>0</v>
      </c>
      <c r="H27" s="16">
        <f>Todas!H260</f>
        <v>0</v>
      </c>
      <c r="I27" s="16">
        <f>Todas!I260</f>
        <v>0</v>
      </c>
      <c r="J27" s="16">
        <f>Todas!J260</f>
        <v>0</v>
      </c>
      <c r="K27" s="16">
        <f>Todas!K260</f>
        <v>0</v>
      </c>
      <c r="L27" s="16">
        <f>Todas!L260</f>
        <v>0</v>
      </c>
      <c r="M27" s="16">
        <f>Todas!M260</f>
        <v>0</v>
      </c>
      <c r="N27" s="16">
        <f>Todas!N260</f>
        <v>0</v>
      </c>
      <c r="O27" s="16">
        <f>Todas!O260</f>
        <v>0</v>
      </c>
      <c r="P27" s="16">
        <f>Todas!P260</f>
        <v>0</v>
      </c>
      <c r="Q27" s="16">
        <f>Todas!Q260</f>
        <v>0</v>
      </c>
      <c r="R27" s="16">
        <f>Todas!R260</f>
        <v>0</v>
      </c>
      <c r="S27" s="16">
        <f>Todas!S260</f>
        <v>0</v>
      </c>
      <c r="T27" s="16">
        <f>Todas!T260</f>
        <v>0</v>
      </c>
      <c r="U27" s="16">
        <f>Todas!U260</f>
        <v>0</v>
      </c>
      <c r="V27" s="16">
        <f>Todas!V260</f>
        <v>10</v>
      </c>
      <c r="W27" s="16">
        <f>Todas!W260</f>
        <v>0</v>
      </c>
      <c r="X27" s="16">
        <f>Todas!X260</f>
        <v>10</v>
      </c>
      <c r="Y27" s="16">
        <f>Todas!Y260</f>
        <v>0</v>
      </c>
      <c r="Z27" s="16">
        <f>Todas!Z260</f>
        <v>0</v>
      </c>
    </row>
    <row r="28" spans="1:26" x14ac:dyDescent="0.25">
      <c r="A28" s="16">
        <v>25</v>
      </c>
      <c r="B28" s="16" t="str">
        <f>Todas!B261</f>
        <v>rmgv-060</v>
      </c>
      <c r="C28" s="16">
        <f>Todas!C261</f>
        <v>3</v>
      </c>
      <c r="D28" s="16" t="str">
        <f>Todas!D261</f>
        <v>A</v>
      </c>
      <c r="E28" s="20" t="str">
        <f>Todas!E261</f>
        <v>REGISTRO DE METAL DE GAVETA E VOLANTE 2”.</v>
      </c>
      <c r="F28" s="16" t="str">
        <f>Todas!F261</f>
        <v xml:space="preserve">Un </v>
      </c>
      <c r="G28" s="16">
        <f>Todas!G261</f>
        <v>0</v>
      </c>
      <c r="H28" s="16">
        <f>Todas!H261</f>
        <v>0</v>
      </c>
      <c r="I28" s="16">
        <f>Todas!I261</f>
        <v>10</v>
      </c>
      <c r="J28" s="16">
        <f>Todas!J261</f>
        <v>0</v>
      </c>
      <c r="K28" s="16">
        <f>Todas!K261</f>
        <v>0</v>
      </c>
      <c r="L28" s="16">
        <f>Todas!L261</f>
        <v>0</v>
      </c>
      <c r="M28" s="16">
        <f>Todas!M261</f>
        <v>0</v>
      </c>
      <c r="N28" s="16">
        <f>Todas!N261</f>
        <v>0</v>
      </c>
      <c r="O28" s="16">
        <f>Todas!O261</f>
        <v>0</v>
      </c>
      <c r="P28" s="16">
        <f>Todas!P261</f>
        <v>0</v>
      </c>
      <c r="Q28" s="16">
        <f>Todas!Q261</f>
        <v>0</v>
      </c>
      <c r="R28" s="16">
        <f>Todas!R261</f>
        <v>0</v>
      </c>
      <c r="S28" s="16">
        <f>Todas!S261</f>
        <v>0</v>
      </c>
      <c r="T28" s="16">
        <f>Todas!T261</f>
        <v>0</v>
      </c>
      <c r="U28" s="16">
        <f>Todas!U261</f>
        <v>0</v>
      </c>
      <c r="V28" s="16">
        <f>Todas!V261</f>
        <v>20</v>
      </c>
      <c r="W28" s="16">
        <f>Todas!W261</f>
        <v>0</v>
      </c>
      <c r="X28" s="16">
        <f>Todas!X261</f>
        <v>30</v>
      </c>
      <c r="Y28" s="16">
        <f>Todas!Y261</f>
        <v>0</v>
      </c>
      <c r="Z28" s="16">
        <f>Todas!Z261</f>
        <v>0</v>
      </c>
    </row>
    <row r="29" spans="1:26" x14ac:dyDescent="0.25">
      <c r="A29" s="16">
        <v>26</v>
      </c>
      <c r="B29" s="16" t="str">
        <f>Todas!B262</f>
        <v>rmgv-085</v>
      </c>
      <c r="C29" s="16">
        <f>Todas!C262</f>
        <v>3</v>
      </c>
      <c r="D29" s="16" t="str">
        <f>Todas!D262</f>
        <v>A</v>
      </c>
      <c r="E29" s="20" t="str">
        <f>Todas!E262</f>
        <v>REGISTRO DE METAL DE GAVETA E VOLANTE 3”.</v>
      </c>
      <c r="F29" s="16" t="str">
        <f>Todas!F262</f>
        <v xml:space="preserve">Un </v>
      </c>
      <c r="G29" s="16">
        <f>Todas!G262</f>
        <v>0</v>
      </c>
      <c r="H29" s="16">
        <f>Todas!H262</f>
        <v>0</v>
      </c>
      <c r="I29" s="16">
        <f>Todas!I262</f>
        <v>8</v>
      </c>
      <c r="J29" s="16">
        <f>Todas!J262</f>
        <v>0</v>
      </c>
      <c r="K29" s="16">
        <f>Todas!K262</f>
        <v>0</v>
      </c>
      <c r="L29" s="16">
        <f>Todas!L262</f>
        <v>0</v>
      </c>
      <c r="M29" s="16">
        <f>Todas!M262</f>
        <v>0</v>
      </c>
      <c r="N29" s="16">
        <f>Todas!N262</f>
        <v>0</v>
      </c>
      <c r="O29" s="16">
        <f>Todas!O262</f>
        <v>0</v>
      </c>
      <c r="P29" s="16">
        <f>Todas!P262</f>
        <v>0</v>
      </c>
      <c r="Q29" s="16">
        <f>Todas!Q262</f>
        <v>0</v>
      </c>
      <c r="R29" s="16">
        <f>Todas!R262</f>
        <v>0</v>
      </c>
      <c r="S29" s="16">
        <f>Todas!S262</f>
        <v>0</v>
      </c>
      <c r="T29" s="16">
        <f>Todas!T262</f>
        <v>0</v>
      </c>
      <c r="U29" s="16">
        <f>Todas!U262</f>
        <v>0</v>
      </c>
      <c r="V29" s="16">
        <f>Todas!V262</f>
        <v>10</v>
      </c>
      <c r="W29" s="16">
        <f>Todas!W262</f>
        <v>0</v>
      </c>
      <c r="X29" s="16">
        <f>Todas!X262</f>
        <v>18</v>
      </c>
      <c r="Y29" s="16">
        <f>Todas!Y262</f>
        <v>0</v>
      </c>
      <c r="Z29" s="16">
        <f>Todas!Z262</f>
        <v>0</v>
      </c>
    </row>
    <row r="30" spans="1:26" x14ac:dyDescent="0.25">
      <c r="A30" s="16">
        <v>27</v>
      </c>
      <c r="B30" s="16" t="str">
        <f>Todas!B263</f>
        <v>rmp-020</v>
      </c>
      <c r="C30" s="16">
        <f>Todas!C263</f>
        <v>3</v>
      </c>
      <c r="D30" s="16" t="str">
        <f>Todas!D263</f>
        <v>A</v>
      </c>
      <c r="E30" s="20" t="str">
        <f>Todas!E263</f>
        <v xml:space="preserve">REGISTRO METAL PRESSÃO DE ½”. </v>
      </c>
      <c r="F30" s="16" t="str">
        <f>Todas!F263</f>
        <v xml:space="preserve">Un </v>
      </c>
      <c r="G30" s="16">
        <f>Todas!G263</f>
        <v>0</v>
      </c>
      <c r="H30" s="16">
        <f>Todas!H263</f>
        <v>0</v>
      </c>
      <c r="I30" s="16">
        <f>Todas!I263</f>
        <v>0</v>
      </c>
      <c r="J30" s="16">
        <f>Todas!J263</f>
        <v>0</v>
      </c>
      <c r="K30" s="16">
        <f>Todas!K263</f>
        <v>0</v>
      </c>
      <c r="L30" s="16">
        <f>Todas!L263</f>
        <v>0</v>
      </c>
      <c r="M30" s="16">
        <f>Todas!M263</f>
        <v>0</v>
      </c>
      <c r="N30" s="16">
        <f>Todas!N263</f>
        <v>0</v>
      </c>
      <c r="O30" s="16">
        <f>Todas!O263</f>
        <v>0</v>
      </c>
      <c r="P30" s="16">
        <f>Todas!P263</f>
        <v>100</v>
      </c>
      <c r="Q30" s="16">
        <f>Todas!Q263</f>
        <v>0</v>
      </c>
      <c r="R30" s="16">
        <f>Todas!R263</f>
        <v>0</v>
      </c>
      <c r="S30" s="16">
        <f>Todas!S263</f>
        <v>0</v>
      </c>
      <c r="T30" s="16">
        <f>Todas!T263</f>
        <v>0</v>
      </c>
      <c r="U30" s="16">
        <f>Todas!U263</f>
        <v>0</v>
      </c>
      <c r="V30" s="16">
        <f>Todas!V263</f>
        <v>800</v>
      </c>
      <c r="W30" s="16">
        <f>Todas!W263</f>
        <v>0</v>
      </c>
      <c r="X30" s="16">
        <f>Todas!X263</f>
        <v>900</v>
      </c>
      <c r="Y30" s="16">
        <f>Todas!Y263</f>
        <v>0</v>
      </c>
      <c r="Z30" s="16">
        <f>Todas!Z263</f>
        <v>0</v>
      </c>
    </row>
    <row r="31" spans="1:26" x14ac:dyDescent="0.25">
      <c r="A31" s="16">
        <v>28</v>
      </c>
      <c r="B31" s="16" t="str">
        <f>Todas!B264</f>
        <v>rmp-025</v>
      </c>
      <c r="C31" s="16">
        <f>Todas!C264</f>
        <v>3</v>
      </c>
      <c r="D31" s="16" t="str">
        <f>Todas!D264</f>
        <v>A</v>
      </c>
      <c r="E31" s="20" t="str">
        <f>Todas!E264</f>
        <v xml:space="preserve">REGISTRO METAL PRESSÃO DE 3/4”. </v>
      </c>
      <c r="F31" s="16" t="str">
        <f>Todas!F264</f>
        <v xml:space="preserve">Un </v>
      </c>
      <c r="G31" s="16">
        <f>Todas!G264</f>
        <v>0</v>
      </c>
      <c r="H31" s="16">
        <f>Todas!H264</f>
        <v>0</v>
      </c>
      <c r="I31" s="16">
        <f>Todas!I264</f>
        <v>0</v>
      </c>
      <c r="J31" s="16">
        <f>Todas!J264</f>
        <v>0</v>
      </c>
      <c r="K31" s="16">
        <f>Todas!K264</f>
        <v>0</v>
      </c>
      <c r="L31" s="16">
        <f>Todas!L264</f>
        <v>0</v>
      </c>
      <c r="M31" s="16">
        <f>Todas!M264</f>
        <v>0</v>
      </c>
      <c r="N31" s="16">
        <f>Todas!N264</f>
        <v>0</v>
      </c>
      <c r="O31" s="16">
        <f>Todas!O264</f>
        <v>0</v>
      </c>
      <c r="P31" s="16">
        <f>Todas!P264</f>
        <v>0</v>
      </c>
      <c r="Q31" s="16">
        <f>Todas!Q264</f>
        <v>0</v>
      </c>
      <c r="R31" s="16">
        <f>Todas!R264</f>
        <v>0</v>
      </c>
      <c r="S31" s="16">
        <f>Todas!S264</f>
        <v>0</v>
      </c>
      <c r="T31" s="16">
        <f>Todas!T264</f>
        <v>0</v>
      </c>
      <c r="U31" s="16">
        <f>Todas!U264</f>
        <v>0</v>
      </c>
      <c r="V31" s="16">
        <f>Todas!V264</f>
        <v>100</v>
      </c>
      <c r="W31" s="16">
        <f>Todas!W264</f>
        <v>0</v>
      </c>
      <c r="X31" s="16">
        <f>Todas!X264</f>
        <v>100</v>
      </c>
      <c r="Y31" s="16">
        <f>Todas!Y264</f>
        <v>0</v>
      </c>
      <c r="Z31" s="16">
        <f>Todas!Z264</f>
        <v>0</v>
      </c>
    </row>
    <row r="32" spans="1:26" x14ac:dyDescent="0.25">
      <c r="A32" s="16">
        <v>29</v>
      </c>
      <c r="B32" s="16" t="str">
        <f>Todas!B265</f>
        <v>tefg-020</v>
      </c>
      <c r="C32" s="16">
        <f>Todas!C265</f>
        <v>3</v>
      </c>
      <c r="D32" s="16" t="str">
        <f>Todas!D265</f>
        <v>A</v>
      </c>
      <c r="E32" s="20" t="str">
        <f>Todas!E265</f>
        <v>TÊ F. GALVANIZADO DE 1/2"</v>
      </c>
      <c r="F32" s="16" t="str">
        <f>Todas!F265</f>
        <v xml:space="preserve">Un </v>
      </c>
      <c r="G32" s="16">
        <f>Todas!G265</f>
        <v>0</v>
      </c>
      <c r="H32" s="16">
        <f>Todas!H265</f>
        <v>0</v>
      </c>
      <c r="I32" s="16">
        <f>Todas!I265</f>
        <v>0</v>
      </c>
      <c r="J32" s="16">
        <f>Todas!J265</f>
        <v>0</v>
      </c>
      <c r="K32" s="16">
        <f>Todas!K265</f>
        <v>0</v>
      </c>
      <c r="L32" s="16">
        <f>Todas!L265</f>
        <v>0</v>
      </c>
      <c r="M32" s="16">
        <f>Todas!M265</f>
        <v>0</v>
      </c>
      <c r="N32" s="16">
        <f>Todas!N265</f>
        <v>0</v>
      </c>
      <c r="O32" s="16">
        <f>Todas!O265</f>
        <v>0</v>
      </c>
      <c r="P32" s="16">
        <f>Todas!P265</f>
        <v>0</v>
      </c>
      <c r="Q32" s="16">
        <f>Todas!Q265</f>
        <v>0</v>
      </c>
      <c r="R32" s="16">
        <f>Todas!R265</f>
        <v>0</v>
      </c>
      <c r="S32" s="16">
        <f>Todas!S265</f>
        <v>0</v>
      </c>
      <c r="T32" s="16">
        <f>Todas!T265</f>
        <v>0</v>
      </c>
      <c r="U32" s="16">
        <f>Todas!U265</f>
        <v>0</v>
      </c>
      <c r="V32" s="16">
        <f>Todas!V265</f>
        <v>100</v>
      </c>
      <c r="W32" s="16">
        <f>Todas!W265</f>
        <v>0</v>
      </c>
      <c r="X32" s="16">
        <f>Todas!X265</f>
        <v>100</v>
      </c>
      <c r="Y32" s="16">
        <f>Todas!Y265</f>
        <v>0</v>
      </c>
      <c r="Z32" s="16">
        <f>Todas!Z265</f>
        <v>0</v>
      </c>
    </row>
    <row r="33" spans="1:26" x14ac:dyDescent="0.25">
      <c r="A33" s="16">
        <v>30</v>
      </c>
      <c r="B33" s="16" t="str">
        <f>Todas!B266</f>
        <v>tefg-025</v>
      </c>
      <c r="C33" s="16">
        <f>Todas!C266</f>
        <v>3</v>
      </c>
      <c r="D33" s="16" t="str">
        <f>Todas!D266</f>
        <v>A</v>
      </c>
      <c r="E33" s="20" t="str">
        <f>Todas!E266</f>
        <v>TÊ F. GALVANIZADO DE 3/4"</v>
      </c>
      <c r="F33" s="16" t="str">
        <f>Todas!F266</f>
        <v xml:space="preserve">Un </v>
      </c>
      <c r="G33" s="16">
        <f>Todas!G266</f>
        <v>0</v>
      </c>
      <c r="H33" s="16">
        <f>Todas!H266</f>
        <v>0</v>
      </c>
      <c r="I33" s="16">
        <f>Todas!I266</f>
        <v>0</v>
      </c>
      <c r="J33" s="16">
        <f>Todas!J266</f>
        <v>0</v>
      </c>
      <c r="K33" s="16">
        <f>Todas!K266</f>
        <v>0</v>
      </c>
      <c r="L33" s="16">
        <f>Todas!L266</f>
        <v>0</v>
      </c>
      <c r="M33" s="16">
        <f>Todas!M266</f>
        <v>0</v>
      </c>
      <c r="N33" s="16">
        <f>Todas!N266</f>
        <v>0</v>
      </c>
      <c r="O33" s="16">
        <f>Todas!O266</f>
        <v>0</v>
      </c>
      <c r="P33" s="16">
        <f>Todas!P266</f>
        <v>0</v>
      </c>
      <c r="Q33" s="16">
        <f>Todas!Q266</f>
        <v>0</v>
      </c>
      <c r="R33" s="16">
        <f>Todas!R266</f>
        <v>0</v>
      </c>
      <c r="S33" s="16">
        <f>Todas!S266</f>
        <v>0</v>
      </c>
      <c r="T33" s="16">
        <f>Todas!T266</f>
        <v>0</v>
      </c>
      <c r="U33" s="16">
        <f>Todas!U266</f>
        <v>0</v>
      </c>
      <c r="V33" s="16">
        <f>Todas!V266</f>
        <v>30</v>
      </c>
      <c r="W33" s="16">
        <f>Todas!W266</f>
        <v>0</v>
      </c>
      <c r="X33" s="16">
        <f>Todas!X266</f>
        <v>30</v>
      </c>
      <c r="Y33" s="16">
        <f>Todas!Y266</f>
        <v>0</v>
      </c>
      <c r="Z33" s="16">
        <f>Todas!Z266</f>
        <v>0</v>
      </c>
    </row>
    <row r="34" spans="1:26" x14ac:dyDescent="0.25">
      <c r="A34" s="16">
        <v>31</v>
      </c>
      <c r="B34" s="16" t="str">
        <f>Todas!B267</f>
        <v>tefg-060</v>
      </c>
      <c r="C34" s="16">
        <f>Todas!C267</f>
        <v>3</v>
      </c>
      <c r="D34" s="16" t="str">
        <f>Todas!D267</f>
        <v>A</v>
      </c>
      <c r="E34" s="20" t="str">
        <f>Todas!E267</f>
        <v>TE DE F.GALVANIZADO DE 2”.</v>
      </c>
      <c r="F34" s="16" t="str">
        <f>Todas!F267</f>
        <v xml:space="preserve">Un </v>
      </c>
      <c r="G34" s="16">
        <f>Todas!G267</f>
        <v>0</v>
      </c>
      <c r="H34" s="16">
        <f>Todas!H267</f>
        <v>0</v>
      </c>
      <c r="I34" s="16">
        <f>Todas!I267</f>
        <v>0</v>
      </c>
      <c r="J34" s="16">
        <f>Todas!J267</f>
        <v>0</v>
      </c>
      <c r="K34" s="16">
        <f>Todas!K267</f>
        <v>0</v>
      </c>
      <c r="L34" s="16">
        <f>Todas!L267</f>
        <v>0</v>
      </c>
      <c r="M34" s="16">
        <f>Todas!M267</f>
        <v>0</v>
      </c>
      <c r="N34" s="16">
        <f>Todas!N267</f>
        <v>0</v>
      </c>
      <c r="O34" s="16">
        <f>Todas!O267</f>
        <v>0</v>
      </c>
      <c r="P34" s="16">
        <f>Todas!P267</f>
        <v>0</v>
      </c>
      <c r="Q34" s="16">
        <f>Todas!Q267</f>
        <v>0</v>
      </c>
      <c r="R34" s="16">
        <f>Todas!R267</f>
        <v>0</v>
      </c>
      <c r="S34" s="16">
        <f>Todas!S267</f>
        <v>0</v>
      </c>
      <c r="T34" s="16">
        <f>Todas!T267</f>
        <v>0</v>
      </c>
      <c r="U34" s="16">
        <f>Todas!U267</f>
        <v>0</v>
      </c>
      <c r="V34" s="16">
        <f>Todas!V267</f>
        <v>20</v>
      </c>
      <c r="W34" s="16">
        <f>Todas!W267</f>
        <v>0</v>
      </c>
      <c r="X34" s="16">
        <f>Todas!X267</f>
        <v>20</v>
      </c>
      <c r="Y34" s="16">
        <f>Todas!Y267</f>
        <v>0</v>
      </c>
      <c r="Z34" s="16">
        <f>Todas!Z267</f>
        <v>0</v>
      </c>
    </row>
    <row r="35" spans="1:26" x14ac:dyDescent="0.25">
      <c r="A35" s="16">
        <v>32</v>
      </c>
      <c r="B35" s="16" t="str">
        <f>Todas!B268</f>
        <v>tmh-020</v>
      </c>
      <c r="C35" s="16">
        <f>Todas!C268</f>
        <v>3</v>
      </c>
      <c r="D35" s="16" t="str">
        <f>Todas!D268</f>
        <v>A</v>
      </c>
      <c r="E35" s="20" t="str">
        <f>Todas!E268</f>
        <v>TUBETES DE METAL C/ ANEIS DE BORRACHA p/ hidrômetro de 1/2".</v>
      </c>
      <c r="F35" s="16" t="str">
        <f>Todas!F268</f>
        <v xml:space="preserve">Un </v>
      </c>
      <c r="G35" s="16">
        <f>Todas!G268</f>
        <v>0</v>
      </c>
      <c r="H35" s="16">
        <f>Todas!H268</f>
        <v>0</v>
      </c>
      <c r="I35" s="16">
        <f>Todas!I268</f>
        <v>0</v>
      </c>
      <c r="J35" s="16">
        <f>Todas!J268</f>
        <v>0</v>
      </c>
      <c r="K35" s="16">
        <f>Todas!K268</f>
        <v>0</v>
      </c>
      <c r="L35" s="16">
        <f>Todas!L268</f>
        <v>200</v>
      </c>
      <c r="M35" s="16">
        <f>Todas!M268</f>
        <v>0</v>
      </c>
      <c r="N35" s="16">
        <f>Todas!N268</f>
        <v>0</v>
      </c>
      <c r="O35" s="16">
        <f>Todas!O268</f>
        <v>0</v>
      </c>
      <c r="P35" s="16">
        <f>Todas!P268</f>
        <v>0</v>
      </c>
      <c r="Q35" s="16">
        <f>Todas!Q268</f>
        <v>0</v>
      </c>
      <c r="R35" s="16">
        <f>Todas!R268</f>
        <v>0</v>
      </c>
      <c r="S35" s="16">
        <f>Todas!S268</f>
        <v>0</v>
      </c>
      <c r="T35" s="16">
        <f>Todas!T268</f>
        <v>0</v>
      </c>
      <c r="U35" s="16">
        <f>Todas!U268</f>
        <v>0</v>
      </c>
      <c r="V35" s="16">
        <f>Todas!V268</f>
        <v>0</v>
      </c>
      <c r="W35" s="16">
        <f>Todas!W268</f>
        <v>0</v>
      </c>
      <c r="X35" s="16">
        <f>Todas!X268</f>
        <v>200</v>
      </c>
      <c r="Y35" s="16">
        <f>Todas!Y268</f>
        <v>0</v>
      </c>
      <c r="Z35" s="16">
        <f>Todas!Z268</f>
        <v>0</v>
      </c>
    </row>
    <row r="36" spans="1:26" x14ac:dyDescent="0.25">
      <c r="A36" s="16">
        <v>33</v>
      </c>
      <c r="B36" s="16" t="str">
        <f>Todas!B269</f>
        <v>ufg-020</v>
      </c>
      <c r="C36" s="16">
        <f>Todas!C269</f>
        <v>3</v>
      </c>
      <c r="D36" s="16" t="str">
        <f>Todas!D269</f>
        <v>A</v>
      </c>
      <c r="E36" s="20" t="str">
        <f>Todas!E269</f>
        <v>UNIÃO FERRO GALVANIZADO  DE 1/2".</v>
      </c>
      <c r="F36" s="16" t="str">
        <f>Todas!F269</f>
        <v xml:space="preserve">Un </v>
      </c>
      <c r="G36" s="16">
        <f>Todas!G269</f>
        <v>0</v>
      </c>
      <c r="H36" s="16">
        <f>Todas!H269</f>
        <v>0</v>
      </c>
      <c r="I36" s="16">
        <f>Todas!I269</f>
        <v>0</v>
      </c>
      <c r="J36" s="16">
        <f>Todas!J269</f>
        <v>0</v>
      </c>
      <c r="K36" s="16">
        <f>Todas!K269</f>
        <v>0</v>
      </c>
      <c r="L36" s="16">
        <f>Todas!L269</f>
        <v>0</v>
      </c>
      <c r="M36" s="16">
        <f>Todas!M269</f>
        <v>0</v>
      </c>
      <c r="N36" s="16">
        <f>Todas!N269</f>
        <v>0</v>
      </c>
      <c r="O36" s="16">
        <f>Todas!O269</f>
        <v>0</v>
      </c>
      <c r="P36" s="16">
        <f>Todas!P269</f>
        <v>0</v>
      </c>
      <c r="Q36" s="16">
        <f>Todas!Q269</f>
        <v>0</v>
      </c>
      <c r="R36" s="16">
        <f>Todas!R269</f>
        <v>0</v>
      </c>
      <c r="S36" s="16">
        <f>Todas!S269</f>
        <v>0</v>
      </c>
      <c r="T36" s="16">
        <f>Todas!T269</f>
        <v>0</v>
      </c>
      <c r="U36" s="16">
        <f>Todas!U269</f>
        <v>0</v>
      </c>
      <c r="V36" s="16">
        <f>Todas!V269</f>
        <v>70</v>
      </c>
      <c r="W36" s="16">
        <f>Todas!W269</f>
        <v>0</v>
      </c>
      <c r="X36" s="16">
        <f>Todas!X269</f>
        <v>70</v>
      </c>
      <c r="Y36" s="16">
        <f>Todas!Y269</f>
        <v>0</v>
      </c>
      <c r="Z36" s="16">
        <f>Todas!Z269</f>
        <v>0</v>
      </c>
    </row>
    <row r="37" spans="1:26" x14ac:dyDescent="0.25">
      <c r="A37" s="16">
        <v>34</v>
      </c>
      <c r="B37" s="16" t="str">
        <f>Todas!B270</f>
        <v>vmp-060</v>
      </c>
      <c r="C37" s="16">
        <f>Todas!C270</f>
        <v>3</v>
      </c>
      <c r="D37" s="16" t="str">
        <f>Todas!D270</f>
        <v>A</v>
      </c>
      <c r="E37" s="20" t="str">
        <f>Todas!E270</f>
        <v>VÁLVULA DE PÉ METAL DE 2".</v>
      </c>
      <c r="F37" s="16" t="str">
        <f>Todas!F270</f>
        <v xml:space="preserve">Un </v>
      </c>
      <c r="G37" s="16">
        <f>Todas!G270</f>
        <v>0</v>
      </c>
      <c r="H37" s="16">
        <f>Todas!H270</f>
        <v>0</v>
      </c>
      <c r="I37" s="16">
        <f>Todas!I270</f>
        <v>0</v>
      </c>
      <c r="J37" s="16">
        <f>Todas!J270</f>
        <v>0</v>
      </c>
      <c r="K37" s="16">
        <f>Todas!K270</f>
        <v>0</v>
      </c>
      <c r="L37" s="16">
        <f>Todas!L270</f>
        <v>0</v>
      </c>
      <c r="M37" s="16">
        <f>Todas!M270</f>
        <v>0</v>
      </c>
      <c r="N37" s="16">
        <f>Todas!N270</f>
        <v>5</v>
      </c>
      <c r="O37" s="16">
        <f>Todas!O270</f>
        <v>0</v>
      </c>
      <c r="P37" s="16">
        <f>Todas!P270</f>
        <v>0</v>
      </c>
      <c r="Q37" s="16">
        <f>Todas!Q270</f>
        <v>0</v>
      </c>
      <c r="R37" s="16">
        <f>Todas!R270</f>
        <v>0</v>
      </c>
      <c r="S37" s="16">
        <f>Todas!S270</f>
        <v>0</v>
      </c>
      <c r="T37" s="16">
        <f>Todas!T270</f>
        <v>0</v>
      </c>
      <c r="U37" s="16">
        <f>Todas!U270</f>
        <v>0</v>
      </c>
      <c r="V37" s="16">
        <f>Todas!V270</f>
        <v>0</v>
      </c>
      <c r="W37" s="16">
        <f>Todas!W270</f>
        <v>0</v>
      </c>
      <c r="X37" s="16">
        <f>Todas!X270</f>
        <v>5</v>
      </c>
      <c r="Y37" s="16">
        <f>Todas!Y270</f>
        <v>0</v>
      </c>
      <c r="Z37" s="16">
        <f>Todas!Z270</f>
        <v>0</v>
      </c>
    </row>
    <row r="38" spans="1:26" x14ac:dyDescent="0.25">
      <c r="A38" s="16">
        <v>35</v>
      </c>
      <c r="B38" s="16" t="str">
        <f>Todas!B271</f>
        <v>vmr-060</v>
      </c>
      <c r="C38" s="16">
        <f>Todas!C271</f>
        <v>3</v>
      </c>
      <c r="D38" s="16" t="str">
        <f>Todas!D271</f>
        <v>A</v>
      </c>
      <c r="E38" s="20" t="str">
        <f>Todas!E271</f>
        <v>VÁLBULA DE METAL DE RETENÇÃO DE 2"</v>
      </c>
      <c r="F38" s="16" t="str">
        <f>Todas!F271</f>
        <v xml:space="preserve">Un </v>
      </c>
      <c r="G38" s="16">
        <f>Todas!G271</f>
        <v>0</v>
      </c>
      <c r="H38" s="16">
        <f>Todas!H271</f>
        <v>0</v>
      </c>
      <c r="I38" s="16">
        <f>Todas!I271</f>
        <v>0</v>
      </c>
      <c r="J38" s="16">
        <f>Todas!J271</f>
        <v>0</v>
      </c>
      <c r="K38" s="16">
        <f>Todas!K271</f>
        <v>0</v>
      </c>
      <c r="L38" s="16">
        <f>Todas!L271</f>
        <v>0</v>
      </c>
      <c r="M38" s="16">
        <f>Todas!M271</f>
        <v>0</v>
      </c>
      <c r="N38" s="16">
        <f>Todas!N271</f>
        <v>5</v>
      </c>
      <c r="O38" s="16">
        <f>Todas!O271</f>
        <v>0</v>
      </c>
      <c r="P38" s="16">
        <f>Todas!P271</f>
        <v>0</v>
      </c>
      <c r="Q38" s="16">
        <f>Todas!Q271</f>
        <v>0</v>
      </c>
      <c r="R38" s="16">
        <f>Todas!R271</f>
        <v>0</v>
      </c>
      <c r="S38" s="16">
        <f>Todas!S271</f>
        <v>0</v>
      </c>
      <c r="T38" s="16">
        <f>Todas!T271</f>
        <v>0</v>
      </c>
      <c r="U38" s="16">
        <f>Todas!U271</f>
        <v>0</v>
      </c>
      <c r="V38" s="16">
        <f>Todas!V271</f>
        <v>0</v>
      </c>
      <c r="W38" s="16">
        <f>Todas!W271</f>
        <v>0</v>
      </c>
      <c r="X38" s="16">
        <f>Todas!X271</f>
        <v>5</v>
      </c>
      <c r="Y38" s="16">
        <f>Todas!Y271</f>
        <v>0</v>
      </c>
      <c r="Z38" s="16">
        <f>Todas!Z271</f>
        <v>0</v>
      </c>
    </row>
    <row r="39" spans="1:26" x14ac:dyDescent="0.25">
      <c r="A39" s="16">
        <v>36</v>
      </c>
      <c r="B39" s="16" t="str">
        <f>Todas!B272</f>
        <v>vmr-085</v>
      </c>
      <c r="C39" s="16">
        <f>Todas!C272</f>
        <v>3</v>
      </c>
      <c r="D39" s="16" t="str">
        <f>Todas!D272</f>
        <v>A</v>
      </c>
      <c r="E39" s="20" t="str">
        <f>Todas!E272</f>
        <v>VÁLBULA DE METAL DE RETENÇÃO DE 3"</v>
      </c>
      <c r="F39" s="16" t="str">
        <f>Todas!F272</f>
        <v xml:space="preserve">Un </v>
      </c>
      <c r="G39" s="16">
        <f>Todas!G272</f>
        <v>0</v>
      </c>
      <c r="H39" s="16">
        <f>Todas!H272</f>
        <v>0</v>
      </c>
      <c r="I39" s="16">
        <f>Todas!I272</f>
        <v>0</v>
      </c>
      <c r="J39" s="16">
        <f>Todas!J272</f>
        <v>0</v>
      </c>
      <c r="K39" s="16">
        <f>Todas!K272</f>
        <v>0</v>
      </c>
      <c r="L39" s="16">
        <f>Todas!L272</f>
        <v>0</v>
      </c>
      <c r="M39" s="16">
        <f>Todas!M272</f>
        <v>0</v>
      </c>
      <c r="N39" s="16">
        <f>Todas!N272</f>
        <v>5</v>
      </c>
      <c r="O39" s="16">
        <f>Todas!O272</f>
        <v>0</v>
      </c>
      <c r="P39" s="16">
        <f>Todas!P272</f>
        <v>0</v>
      </c>
      <c r="Q39" s="16">
        <f>Todas!Q272</f>
        <v>0</v>
      </c>
      <c r="R39" s="16">
        <f>Todas!R272</f>
        <v>0</v>
      </c>
      <c r="S39" s="16">
        <f>Todas!S272</f>
        <v>0</v>
      </c>
      <c r="T39" s="16">
        <f>Todas!T272</f>
        <v>0</v>
      </c>
      <c r="U39" s="16">
        <f>Todas!U272</f>
        <v>0</v>
      </c>
      <c r="V39" s="16">
        <f>Todas!V272</f>
        <v>0</v>
      </c>
      <c r="W39" s="16">
        <f>Todas!W272</f>
        <v>0</v>
      </c>
      <c r="X39" s="16">
        <f>Todas!X272</f>
        <v>5</v>
      </c>
      <c r="Y39" s="16">
        <f>Todas!Y272</f>
        <v>0</v>
      </c>
      <c r="Z39" s="16">
        <f>Todas!Z272</f>
        <v>0</v>
      </c>
    </row>
    <row r="40" spans="1:26" x14ac:dyDescent="0.25">
      <c r="A40" s="16">
        <v>37</v>
      </c>
      <c r="B40" s="16" t="str">
        <f>Todas!B273</f>
        <v>vmr-110</v>
      </c>
      <c r="C40" s="16">
        <f>Todas!C273</f>
        <v>3</v>
      </c>
      <c r="D40" s="16" t="str">
        <f>Todas!D273</f>
        <v>A</v>
      </c>
      <c r="E40" s="20" t="str">
        <f>Todas!E273</f>
        <v>VÁLBULA DE METAL DE RETENÇÃO DE 4"</v>
      </c>
      <c r="F40" s="16" t="str">
        <f>Todas!F273</f>
        <v xml:space="preserve">Un </v>
      </c>
      <c r="G40" s="16">
        <f>Todas!G273</f>
        <v>0</v>
      </c>
      <c r="H40" s="16">
        <f>Todas!H273</f>
        <v>0</v>
      </c>
      <c r="I40" s="16">
        <f>Todas!I273</f>
        <v>0</v>
      </c>
      <c r="J40" s="16">
        <f>Todas!J273</f>
        <v>0</v>
      </c>
      <c r="K40" s="16">
        <f>Todas!K273</f>
        <v>0</v>
      </c>
      <c r="L40" s="16">
        <f>Todas!L273</f>
        <v>0</v>
      </c>
      <c r="M40" s="16">
        <f>Todas!M273</f>
        <v>0</v>
      </c>
      <c r="N40" s="16">
        <f>Todas!N273</f>
        <v>5</v>
      </c>
      <c r="O40" s="16">
        <f>Todas!O273</f>
        <v>0</v>
      </c>
      <c r="P40" s="16">
        <f>Todas!P273</f>
        <v>0</v>
      </c>
      <c r="Q40" s="16">
        <f>Todas!Q273</f>
        <v>0</v>
      </c>
      <c r="R40" s="16">
        <f>Todas!R273</f>
        <v>0</v>
      </c>
      <c r="S40" s="16">
        <f>Todas!S273</f>
        <v>0</v>
      </c>
      <c r="T40" s="16">
        <f>Todas!T273</f>
        <v>0</v>
      </c>
      <c r="U40" s="16">
        <f>Todas!U273</f>
        <v>0</v>
      </c>
      <c r="V40" s="16">
        <f>Todas!V273</f>
        <v>0</v>
      </c>
      <c r="W40" s="16">
        <f>Todas!W273</f>
        <v>0</v>
      </c>
      <c r="X40" s="16">
        <f>Todas!X273</f>
        <v>5</v>
      </c>
      <c r="Y40" s="16">
        <f>Todas!Y273</f>
        <v>0</v>
      </c>
      <c r="Z40" s="16">
        <f>Todas!Z273</f>
        <v>0</v>
      </c>
    </row>
    <row r="41" spans="1:26" x14ac:dyDescent="0.25">
      <c r="A41" s="16"/>
      <c r="B41" s="16"/>
      <c r="C41" s="16"/>
      <c r="D41" s="16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5">
      <c r="A42" s="16"/>
      <c r="B42" s="16"/>
      <c r="C42" s="16"/>
      <c r="D42" s="16"/>
      <c r="E42" s="2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5">
      <c r="A43" s="16"/>
      <c r="B43" s="16"/>
      <c r="C43" s="16"/>
      <c r="D43" s="16"/>
      <c r="E43" s="75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5"/>
      <c r="V43" s="45"/>
      <c r="W43" s="43"/>
      <c r="X43" s="43"/>
      <c r="Y43" s="43"/>
      <c r="Z43" s="43"/>
    </row>
    <row r="44" spans="1:26" x14ac:dyDescent="0.25">
      <c r="A44" s="16"/>
      <c r="B44" s="16"/>
      <c r="C44" s="16"/>
      <c r="D44" s="16"/>
      <c r="E44" s="76" t="s">
        <v>885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5"/>
      <c r="V44" s="45"/>
      <c r="W44" s="43"/>
      <c r="X44" s="43"/>
      <c r="Y44" s="43">
        <f>SUM(Y4:Y43)</f>
        <v>0</v>
      </c>
      <c r="Z44" s="43">
        <f>SUM(Z4:Z43)</f>
        <v>0</v>
      </c>
    </row>
  </sheetData>
  <mergeCells count="1">
    <mergeCell ref="A1:Z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zoomScale="110" zoomScaleNormal="110" workbookViewId="0">
      <selection activeCell="N15" sqref="N15"/>
    </sheetView>
  </sheetViews>
  <sheetFormatPr defaultRowHeight="15" x14ac:dyDescent="0.25"/>
  <cols>
    <col min="1" max="1" width="2.5703125" style="21" bestFit="1" customWidth="1"/>
    <col min="2" max="2" width="6.42578125" style="21" bestFit="1" customWidth="1"/>
    <col min="3" max="4" width="2.5703125" style="21" bestFit="1" customWidth="1"/>
    <col min="5" max="5" width="52.7109375" style="25" customWidth="1"/>
    <col min="6" max="6" width="2.7109375" style="21" bestFit="1" customWidth="1"/>
    <col min="7" max="9" width="3.140625" style="21" bestFit="1" customWidth="1"/>
    <col min="10" max="10" width="2.5703125" style="21" bestFit="1" customWidth="1"/>
    <col min="11" max="11" width="3.140625" style="21" bestFit="1" customWidth="1"/>
    <col min="12" max="13" width="2.5703125" style="21" bestFit="1" customWidth="1"/>
    <col min="14" max="14" width="3.140625" style="21" bestFit="1" customWidth="1"/>
    <col min="15" max="15" width="2.5703125" style="21" bestFit="1" customWidth="1"/>
    <col min="16" max="17" width="3.140625" style="21" bestFit="1" customWidth="1"/>
    <col min="18" max="18" width="2.5703125" style="21" bestFit="1" customWidth="1"/>
    <col min="19" max="19" width="3.85546875" style="21" bestFit="1" customWidth="1"/>
    <col min="20" max="20" width="3.140625" style="21" bestFit="1" customWidth="1"/>
    <col min="21" max="21" width="2.5703125" style="12" bestFit="1" customWidth="1"/>
    <col min="22" max="22" width="3.85546875" bestFit="1" customWidth="1"/>
    <col min="23" max="23" width="3.140625" bestFit="1" customWidth="1"/>
    <col min="24" max="24" width="3.85546875" bestFit="1" customWidth="1"/>
    <col min="25" max="25" width="5.42578125" customWidth="1"/>
  </cols>
  <sheetData>
    <row r="1" spans="1:26" x14ac:dyDescent="0.25">
      <c r="A1" s="95" t="s">
        <v>897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67.5" x14ac:dyDescent="0.25">
      <c r="A3" s="19" t="str">
        <f>Todas!A2</f>
        <v>ITEM</v>
      </c>
      <c r="B3" s="19" t="str">
        <f>Todas!B2</f>
        <v>Ident. Abreviada</v>
      </c>
      <c r="C3" s="19" t="str">
        <f>Todas!C2</f>
        <v>Lote</v>
      </c>
      <c r="D3" s="19" t="str">
        <f>Todas!D2</f>
        <v>Água/Esgoto</v>
      </c>
      <c r="E3" s="10" t="str">
        <f>Todas!E2</f>
        <v>DESCRIÇÃO</v>
      </c>
      <c r="F3" s="19" t="str">
        <f>Todas!F2</f>
        <v>UNID</v>
      </c>
      <c r="G3" s="19" t="str">
        <f>Todas!G2</f>
        <v>Aimorés</v>
      </c>
      <c r="H3" s="19" t="str">
        <f>Todas!H2</f>
        <v>Alfredo Cahves</v>
      </c>
      <c r="I3" s="19" t="str">
        <f>Todas!I2</f>
        <v>Baixo Guandu</v>
      </c>
      <c r="J3" s="19" t="str">
        <f>Todas!J2</f>
        <v>Gov. Lindemberg</v>
      </c>
      <c r="K3" s="19" t="str">
        <f>Todas!K2</f>
        <v>Ibiraçu</v>
      </c>
      <c r="L3" s="19" t="str">
        <f>Todas!L2</f>
        <v>Itaguaçu</v>
      </c>
      <c r="M3" s="19" t="str">
        <f>Todas!M2</f>
        <v>Itarana</v>
      </c>
      <c r="N3" s="19" t="str">
        <f>Todas!N2</f>
        <v>Iconha</v>
      </c>
      <c r="O3" s="19" t="str">
        <f>Todas!O2</f>
        <v>Jerônimo Moteiro</v>
      </c>
      <c r="P3" s="19" t="str">
        <f>Todas!P2</f>
        <v>João Neiva</v>
      </c>
      <c r="Q3" s="19" t="str">
        <f>Todas!Q2</f>
        <v>Marilância</v>
      </c>
      <c r="R3" s="19" t="str">
        <f>Todas!R2</f>
        <v>Mimoso Sul</v>
      </c>
      <c r="S3" s="19" t="str">
        <f>Todas!S2</f>
        <v>Rio Bananal</v>
      </c>
      <c r="T3" s="19" t="str">
        <f>Todas!T2</f>
        <v>São Domingos</v>
      </c>
      <c r="U3" s="19" t="str">
        <f>Todas!U2</f>
        <v>São Mateus</v>
      </c>
      <c r="V3" s="19" t="str">
        <f>Todas!V2</f>
        <v>Sanear</v>
      </c>
      <c r="W3" s="19" t="str">
        <f>Todas!W2</f>
        <v>Vargem Alta</v>
      </c>
      <c r="X3" s="19" t="str">
        <f>Todas!X2</f>
        <v>TOTAL PEDIDO</v>
      </c>
      <c r="Y3" s="19" t="str">
        <f>Todas!Y2</f>
        <v>R$ UNITÁRIO</v>
      </c>
      <c r="Z3" s="19" t="str">
        <f>Todas!Z2</f>
        <v>R$ TOTAL</v>
      </c>
    </row>
    <row r="4" spans="1:26" x14ac:dyDescent="0.25">
      <c r="A4" s="16">
        <v>1</v>
      </c>
      <c r="B4" s="16" t="str">
        <f>Todas!B274</f>
        <v>him-3-020</v>
      </c>
      <c r="C4" s="16">
        <f>Todas!C274</f>
        <v>4</v>
      </c>
      <c r="D4" s="16" t="str">
        <f>Todas!D274</f>
        <v>A</v>
      </c>
      <c r="E4" s="16" t="str">
        <f>Todas!E274</f>
        <v>HIDRÔMETRO MULTIJATO TRANSMISSÃO MAGNÉTICA CL-B VAZÃO DE 3M3/H X ½” SEM/CONEXÕES METÁLICAS, RELOJOARIA INCLINADA 45º.</v>
      </c>
      <c r="F4" s="16" t="str">
        <f>Todas!F274</f>
        <v xml:space="preserve">Un </v>
      </c>
      <c r="G4" s="16">
        <f>Todas!G274</f>
        <v>600</v>
      </c>
      <c r="H4" s="16">
        <f>Todas!H274</f>
        <v>0</v>
      </c>
      <c r="I4" s="16">
        <f>Todas!I274</f>
        <v>0</v>
      </c>
      <c r="J4" s="16">
        <f>Todas!J274</f>
        <v>0</v>
      </c>
      <c r="K4" s="16">
        <f>Todas!K274</f>
        <v>0</v>
      </c>
      <c r="L4" s="16">
        <f>Todas!L274</f>
        <v>100</v>
      </c>
      <c r="M4" s="16">
        <f>Todas!M274</f>
        <v>0</v>
      </c>
      <c r="N4" s="16">
        <f>Todas!N274</f>
        <v>0</v>
      </c>
      <c r="O4" s="16">
        <f>Todas!O274</f>
        <v>0</v>
      </c>
      <c r="P4" s="16">
        <f>Todas!P274</f>
        <v>400</v>
      </c>
      <c r="Q4" s="16">
        <f>Todas!Q274</f>
        <v>0</v>
      </c>
      <c r="R4" s="16">
        <f>Todas!R274</f>
        <v>300</v>
      </c>
      <c r="S4" s="16">
        <f>Todas!S274</f>
        <v>0</v>
      </c>
      <c r="T4" s="16">
        <f>Todas!T274</f>
        <v>0</v>
      </c>
      <c r="U4" s="16">
        <f>Todas!U274</f>
        <v>0</v>
      </c>
      <c r="V4" s="16">
        <f>Todas!V274</f>
        <v>0</v>
      </c>
      <c r="W4" s="16">
        <f>Todas!W274</f>
        <v>0</v>
      </c>
      <c r="X4" s="16">
        <f>Todas!X274</f>
        <v>1400</v>
      </c>
      <c r="Y4" s="16">
        <f>Todas!Y274</f>
        <v>0</v>
      </c>
      <c r="Z4" s="16">
        <f>Todas!Z274</f>
        <v>0</v>
      </c>
    </row>
    <row r="5" spans="1:26" x14ac:dyDescent="0.25">
      <c r="A5" s="16">
        <v>2</v>
      </c>
      <c r="B5" s="16" t="str">
        <f>Todas!B275</f>
        <v>hiu-3-020</v>
      </c>
      <c r="C5" s="16">
        <f>Todas!C275</f>
        <v>4</v>
      </c>
      <c r="D5" s="16" t="str">
        <f>Todas!D275</f>
        <v>A</v>
      </c>
      <c r="E5" s="16" t="str">
        <f>Todas!E275</f>
        <v>HIDRÔMETRO UNIJATO TRANSMISSÃO MAGNÉTICA CL-B VAZÃO DE 3M3/H X ½” SEM/CONEXÕES METÁLICAS, RELOJOARIA INCLINADA 45º.</v>
      </c>
      <c r="F5" s="16" t="str">
        <f>Todas!F275</f>
        <v xml:space="preserve">Un </v>
      </c>
      <c r="G5" s="16">
        <f>Todas!G275</f>
        <v>0</v>
      </c>
      <c r="H5" s="16">
        <f>Todas!H275</f>
        <v>0</v>
      </c>
      <c r="I5" s="16">
        <f>Todas!I275</f>
        <v>300</v>
      </c>
      <c r="J5" s="16">
        <f>Todas!J275</f>
        <v>100</v>
      </c>
      <c r="K5" s="16">
        <f>Todas!K275</f>
        <v>0</v>
      </c>
      <c r="L5" s="16">
        <f>Todas!L275</f>
        <v>100</v>
      </c>
      <c r="M5" s="16">
        <f>Todas!M275</f>
        <v>300</v>
      </c>
      <c r="N5" s="16">
        <f>Todas!N275</f>
        <v>300</v>
      </c>
      <c r="O5" s="16">
        <f>Todas!O275</f>
        <v>300</v>
      </c>
      <c r="P5" s="16">
        <f>Todas!P275</f>
        <v>0</v>
      </c>
      <c r="Q5" s="16">
        <f>Todas!Q275</f>
        <v>400</v>
      </c>
      <c r="R5" s="16">
        <f>Todas!R275</f>
        <v>0</v>
      </c>
      <c r="S5" s="16">
        <f>Todas!S275</f>
        <v>400</v>
      </c>
      <c r="T5" s="16">
        <f>Todas!T275</f>
        <v>0</v>
      </c>
      <c r="U5" s="16">
        <f>Todas!U275</f>
        <v>0</v>
      </c>
      <c r="V5" s="16">
        <f>Todas!V275</f>
        <v>3000</v>
      </c>
      <c r="W5" s="16">
        <f>Todas!W275</f>
        <v>150</v>
      </c>
      <c r="X5" s="16">
        <f>Todas!X275</f>
        <v>5350</v>
      </c>
      <c r="Y5" s="16">
        <f>Todas!Y275</f>
        <v>0</v>
      </c>
      <c r="Z5" s="16">
        <f>Todas!Z275</f>
        <v>0</v>
      </c>
    </row>
    <row r="6" spans="1:26" x14ac:dyDescent="0.25">
      <c r="A6" s="16">
        <v>3</v>
      </c>
      <c r="B6" s="16" t="str">
        <f>Todas!B276</f>
        <v>hiu-5-025</v>
      </c>
      <c r="C6" s="16">
        <f>Todas!C276</f>
        <v>4</v>
      </c>
      <c r="D6" s="16" t="str">
        <f>Todas!D276</f>
        <v>A</v>
      </c>
      <c r="E6" s="16" t="str">
        <f>Todas!E276</f>
        <v>HIDRÔMETRO UNIJATO TRANSMISSÃO MAGNÉTICA CL-B VAZÃO DE 5M3/H X 3/4” SEM/CONEXÕES METÁLICAS, RELOJOARIA INCLINADA 45º.</v>
      </c>
      <c r="F6" s="16" t="str">
        <f>Todas!F276</f>
        <v xml:space="preserve">Un </v>
      </c>
      <c r="G6" s="16">
        <f>Todas!G276</f>
        <v>0</v>
      </c>
      <c r="H6" s="16">
        <f>Todas!H276</f>
        <v>0</v>
      </c>
      <c r="I6" s="16">
        <f>Todas!I276</f>
        <v>250</v>
      </c>
      <c r="J6" s="16">
        <f>Todas!J276</f>
        <v>0</v>
      </c>
      <c r="K6" s="16">
        <f>Todas!K276</f>
        <v>0</v>
      </c>
      <c r="L6" s="16">
        <f>Todas!L276</f>
        <v>0</v>
      </c>
      <c r="M6" s="16">
        <f>Todas!M276</f>
        <v>0</v>
      </c>
      <c r="N6" s="16">
        <f>Todas!N276</f>
        <v>0</v>
      </c>
      <c r="O6" s="16">
        <f>Todas!O276</f>
        <v>0</v>
      </c>
      <c r="P6" s="16">
        <f>Todas!P276</f>
        <v>0</v>
      </c>
      <c r="Q6" s="16">
        <f>Todas!Q276</f>
        <v>5</v>
      </c>
      <c r="R6" s="16">
        <f>Todas!R276</f>
        <v>0</v>
      </c>
      <c r="S6" s="16">
        <f>Todas!S276</f>
        <v>0</v>
      </c>
      <c r="T6" s="16">
        <f>Todas!T276</f>
        <v>0</v>
      </c>
      <c r="U6" s="16">
        <f>Todas!U276</f>
        <v>0</v>
      </c>
      <c r="V6" s="16">
        <f>Todas!V276</f>
        <v>0</v>
      </c>
      <c r="W6" s="16">
        <f>Todas!W276</f>
        <v>0</v>
      </c>
      <c r="X6" s="16">
        <f>Todas!X276</f>
        <v>255</v>
      </c>
      <c r="Y6" s="16">
        <f>Todas!Y276</f>
        <v>0</v>
      </c>
      <c r="Z6" s="16">
        <f>Todas!Z276</f>
        <v>0</v>
      </c>
    </row>
    <row r="7" spans="1:26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5">
      <c r="A8" s="16"/>
      <c r="B8" s="16"/>
      <c r="C8" s="16"/>
      <c r="D8" s="16"/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5">
      <c r="A9" s="16"/>
      <c r="B9" s="16"/>
      <c r="C9" s="16"/>
      <c r="D9" s="16"/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7"/>
      <c r="V9" s="4"/>
      <c r="W9" s="4"/>
      <c r="X9" s="4"/>
      <c r="Y9" s="4"/>
      <c r="Z9" s="4"/>
    </row>
    <row r="10" spans="1:26" x14ac:dyDescent="0.25">
      <c r="A10" s="16"/>
      <c r="B10" s="16"/>
      <c r="C10" s="16"/>
      <c r="D10" s="16"/>
      <c r="E10" s="24" t="s">
        <v>885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7"/>
      <c r="V10" s="4"/>
      <c r="W10" s="4"/>
      <c r="X10" s="4"/>
      <c r="Y10" s="61">
        <f>SUM(Y4:Y9)</f>
        <v>0</v>
      </c>
      <c r="Z10" s="61">
        <f>SUM(Z4:Z9)</f>
        <v>0</v>
      </c>
    </row>
  </sheetData>
  <mergeCells count="1">
    <mergeCell ref="A1:Z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opLeftCell="A58" zoomScaleNormal="100" workbookViewId="0">
      <selection activeCell="U76" sqref="U76"/>
    </sheetView>
  </sheetViews>
  <sheetFormatPr defaultRowHeight="15" x14ac:dyDescent="0.25"/>
  <cols>
    <col min="1" max="1" width="2.5703125" style="21" bestFit="1" customWidth="1"/>
    <col min="2" max="2" width="6.85546875" style="21" bestFit="1" customWidth="1"/>
    <col min="3" max="4" width="2.5703125" style="21" bestFit="1" customWidth="1"/>
    <col min="5" max="5" width="52.7109375" style="25" customWidth="1"/>
    <col min="6" max="6" width="2.7109375" style="21" bestFit="1" customWidth="1"/>
    <col min="7" max="18" width="2.5703125" style="21" bestFit="1" customWidth="1"/>
    <col min="19" max="19" width="3.140625" style="21" bestFit="1" customWidth="1"/>
    <col min="20" max="20" width="2.5703125" style="21" bestFit="1" customWidth="1"/>
    <col min="21" max="21" width="3.140625" style="21" bestFit="1" customWidth="1"/>
    <col min="22" max="22" width="2.5703125" style="12" bestFit="1" customWidth="1"/>
    <col min="23" max="23" width="3.140625" style="12" bestFit="1" customWidth="1"/>
    <col min="24" max="24" width="6" style="12" customWidth="1"/>
    <col min="25" max="25" width="9.140625" style="12"/>
  </cols>
  <sheetData>
    <row r="1" spans="1:26" ht="47.25" customHeight="1" x14ac:dyDescent="0.25">
      <c r="B1" s="95" t="s">
        <v>897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67.5" x14ac:dyDescent="0.25">
      <c r="A3" s="19" t="str">
        <f>Todas!A2</f>
        <v>ITEM</v>
      </c>
      <c r="B3" s="19" t="str">
        <f>Todas!B2</f>
        <v>Ident. Abreviada</v>
      </c>
      <c r="C3" s="19" t="str">
        <f>Todas!C2</f>
        <v>Lote</v>
      </c>
      <c r="D3" s="19" t="str">
        <f>Todas!D2</f>
        <v>Água/Esgoto</v>
      </c>
      <c r="E3" s="10" t="str">
        <f>Todas!E2</f>
        <v>DESCRIÇÃO</v>
      </c>
      <c r="F3" s="19" t="str">
        <f>Todas!F2</f>
        <v>UNID</v>
      </c>
      <c r="G3" s="19" t="str">
        <f>Todas!G2</f>
        <v>Aimorés</v>
      </c>
      <c r="H3" s="19" t="str">
        <f>Todas!H2</f>
        <v>Alfredo Cahves</v>
      </c>
      <c r="I3" s="19" t="str">
        <f>Todas!I2</f>
        <v>Baixo Guandu</v>
      </c>
      <c r="J3" s="19" t="str">
        <f>Todas!J2</f>
        <v>Gov. Lindemberg</v>
      </c>
      <c r="K3" s="19" t="str">
        <f>Todas!K2</f>
        <v>Ibiraçu</v>
      </c>
      <c r="L3" s="19" t="str">
        <f>Todas!L2</f>
        <v>Itaguaçu</v>
      </c>
      <c r="M3" s="19" t="str">
        <f>Todas!M2</f>
        <v>Itarana</v>
      </c>
      <c r="N3" s="19" t="str">
        <f>Todas!N2</f>
        <v>Iconha</v>
      </c>
      <c r="O3" s="19" t="str">
        <f>Todas!O2</f>
        <v>Jerônimo Moteiro</v>
      </c>
      <c r="P3" s="19" t="str">
        <f>Todas!P2</f>
        <v>João Neiva</v>
      </c>
      <c r="Q3" s="19" t="str">
        <f>Todas!Q2</f>
        <v>Marilância</v>
      </c>
      <c r="R3" s="19" t="str">
        <f>Todas!R2</f>
        <v>Mimoso Sul</v>
      </c>
      <c r="S3" s="19" t="str">
        <f>Todas!S2</f>
        <v>Rio Bananal</v>
      </c>
      <c r="T3" s="19" t="str">
        <f>Todas!T2</f>
        <v>São Domingos</v>
      </c>
      <c r="U3" s="19" t="str">
        <f>Todas!U2</f>
        <v>São Mateus</v>
      </c>
      <c r="V3" s="19" t="str">
        <f>Todas!V2</f>
        <v>Sanear</v>
      </c>
      <c r="W3" s="19" t="str">
        <f>Todas!W2</f>
        <v>Vargem Alta</v>
      </c>
      <c r="X3" s="19" t="str">
        <f>Todas!X2</f>
        <v>TOTAL PEDIDO</v>
      </c>
      <c r="Y3" s="19" t="str">
        <f>Todas!Y2</f>
        <v>R$ UNITÁRIO</v>
      </c>
      <c r="Z3" s="19" t="str">
        <f>Todas!Z2</f>
        <v>R$ TOTAL</v>
      </c>
    </row>
    <row r="4" spans="1:26" ht="18" x14ac:dyDescent="0.25">
      <c r="A4" s="16">
        <v>1</v>
      </c>
      <c r="B4" s="16" t="str">
        <f>Todas!B277</f>
        <v>ctdff-085</v>
      </c>
      <c r="C4" s="16">
        <f>Todas!C277</f>
        <v>5</v>
      </c>
      <c r="D4" s="16" t="str">
        <f>Todas!D277</f>
        <v>A</v>
      </c>
      <c r="E4" s="20" t="str">
        <f>Todas!E277</f>
        <v>COLAR DE TOMADA FERRO FUNDIDO PARA TUBO DEFOFO DN85mm X 3/4"  NORMAS: - NBR 6414</v>
      </c>
      <c r="F4" s="16" t="str">
        <f>Todas!F277</f>
        <v xml:space="preserve">Un </v>
      </c>
      <c r="G4" s="16">
        <f>Todas!G277</f>
        <v>0</v>
      </c>
      <c r="H4" s="16">
        <f>Todas!H277</f>
        <v>0</v>
      </c>
      <c r="I4" s="16">
        <f>Todas!I277</f>
        <v>80</v>
      </c>
      <c r="J4" s="16">
        <f>Todas!J277</f>
        <v>0</v>
      </c>
      <c r="K4" s="16">
        <f>Todas!K277</f>
        <v>0</v>
      </c>
      <c r="L4" s="16">
        <f>Todas!L277</f>
        <v>0</v>
      </c>
      <c r="M4" s="16">
        <f>Todas!M277</f>
        <v>0</v>
      </c>
      <c r="N4" s="16">
        <f>Todas!N277</f>
        <v>0</v>
      </c>
      <c r="O4" s="16">
        <f>Todas!O277</f>
        <v>0</v>
      </c>
      <c r="P4" s="16">
        <f>Todas!P277</f>
        <v>0</v>
      </c>
      <c r="Q4" s="16">
        <f>Todas!Q277</f>
        <v>0</v>
      </c>
      <c r="R4" s="16">
        <f>Todas!R277</f>
        <v>0</v>
      </c>
      <c r="S4" s="16">
        <f>Todas!S277</f>
        <v>0</v>
      </c>
      <c r="T4" s="16">
        <f>Todas!T277</f>
        <v>0</v>
      </c>
      <c r="U4" s="16">
        <f>Todas!U277</f>
        <v>0</v>
      </c>
      <c r="V4" s="16">
        <f>Todas!V277</f>
        <v>0</v>
      </c>
      <c r="W4" s="16">
        <f>Todas!W277</f>
        <v>0</v>
      </c>
      <c r="X4" s="16">
        <f>Todas!X277</f>
        <v>80</v>
      </c>
      <c r="Y4" s="16">
        <f>Todas!Y277</f>
        <v>0</v>
      </c>
      <c r="Z4" s="16">
        <f>Todas!Z277</f>
        <v>0</v>
      </c>
    </row>
    <row r="5" spans="1:26" ht="18" x14ac:dyDescent="0.25">
      <c r="A5" s="16">
        <v>2</v>
      </c>
      <c r="B5" s="16" t="str">
        <f>Todas!B278</f>
        <v>ctdff-150</v>
      </c>
      <c r="C5" s="16">
        <f>Todas!C278</f>
        <v>5</v>
      </c>
      <c r="D5" s="16" t="str">
        <f>Todas!D278</f>
        <v>A</v>
      </c>
      <c r="E5" s="20" t="str">
        <f>Todas!E278</f>
        <v>COLAR DE TOMADA FERRO FUNDIDO PARA TUBO DEFOFO DN150mm X 3/4"  NORMAS: - NBR 6414</v>
      </c>
      <c r="F5" s="16" t="str">
        <f>Todas!F278</f>
        <v xml:space="preserve">Un </v>
      </c>
      <c r="G5" s="16">
        <f>Todas!G278</f>
        <v>0</v>
      </c>
      <c r="H5" s="16">
        <f>Todas!H278</f>
        <v>0</v>
      </c>
      <c r="I5" s="16">
        <f>Todas!I278</f>
        <v>30</v>
      </c>
      <c r="J5" s="16">
        <f>Todas!J278</f>
        <v>0</v>
      </c>
      <c r="K5" s="16">
        <f>Todas!K278</f>
        <v>0</v>
      </c>
      <c r="L5" s="16">
        <f>Todas!L278</f>
        <v>0</v>
      </c>
      <c r="M5" s="16">
        <f>Todas!M278</f>
        <v>0</v>
      </c>
      <c r="N5" s="16">
        <f>Todas!N278</f>
        <v>0</v>
      </c>
      <c r="O5" s="16">
        <f>Todas!O278</f>
        <v>0</v>
      </c>
      <c r="P5" s="16">
        <f>Todas!P278</f>
        <v>0</v>
      </c>
      <c r="Q5" s="16">
        <f>Todas!Q278</f>
        <v>0</v>
      </c>
      <c r="R5" s="16">
        <f>Todas!R278</f>
        <v>0</v>
      </c>
      <c r="S5" s="16">
        <f>Todas!S278</f>
        <v>0</v>
      </c>
      <c r="T5" s="16">
        <f>Todas!T278</f>
        <v>0</v>
      </c>
      <c r="U5" s="16">
        <f>Todas!U278</f>
        <v>0</v>
      </c>
      <c r="V5" s="16">
        <f>Todas!V278</f>
        <v>0</v>
      </c>
      <c r="W5" s="16">
        <f>Todas!W278</f>
        <v>0</v>
      </c>
      <c r="X5" s="16">
        <f>Todas!X278</f>
        <v>30</v>
      </c>
      <c r="Y5" s="16">
        <f>Todas!Y278</f>
        <v>0</v>
      </c>
      <c r="Z5" s="16">
        <f>Todas!Z278</f>
        <v>0</v>
      </c>
    </row>
    <row r="6" spans="1:26" ht="18" x14ac:dyDescent="0.25">
      <c r="A6" s="16">
        <v>3</v>
      </c>
      <c r="B6" s="16" t="str">
        <f>Todas!B279</f>
        <v>ctffa-060</v>
      </c>
      <c r="C6" s="16">
        <f>Todas!C279</f>
        <v>5</v>
      </c>
      <c r="D6" s="16" t="str">
        <f>Todas!D279</f>
        <v>A</v>
      </c>
      <c r="E6" s="20" t="str">
        <f>Todas!E279</f>
        <v>COLAR DE TOMADA FERRO FUNDIDO PARA TUBO DE CIMENTO AMIANTO DN60mm X 1/2”  NORMAS: - NBR 6414</v>
      </c>
      <c r="F6" s="16" t="str">
        <f>Todas!F279</f>
        <v xml:space="preserve">Un </v>
      </c>
      <c r="G6" s="16">
        <f>Todas!G279</f>
        <v>0</v>
      </c>
      <c r="H6" s="16">
        <f>Todas!H279</f>
        <v>0</v>
      </c>
      <c r="I6" s="16">
        <f>Todas!I279</f>
        <v>100</v>
      </c>
      <c r="J6" s="16">
        <f>Todas!J279</f>
        <v>0</v>
      </c>
      <c r="K6" s="16">
        <f>Todas!K279</f>
        <v>0</v>
      </c>
      <c r="L6" s="16">
        <f>Todas!L279</f>
        <v>0</v>
      </c>
      <c r="M6" s="16">
        <f>Todas!M279</f>
        <v>0</v>
      </c>
      <c r="N6" s="16">
        <f>Todas!N279</f>
        <v>0</v>
      </c>
      <c r="O6" s="16">
        <f>Todas!O279</f>
        <v>0</v>
      </c>
      <c r="P6" s="16">
        <f>Todas!P279</f>
        <v>0</v>
      </c>
      <c r="Q6" s="16">
        <f>Todas!Q279</f>
        <v>0</v>
      </c>
      <c r="R6" s="16">
        <f>Todas!R279</f>
        <v>0</v>
      </c>
      <c r="S6" s="16">
        <f>Todas!S279</f>
        <v>0</v>
      </c>
      <c r="T6" s="16">
        <f>Todas!T279</f>
        <v>0</v>
      </c>
      <c r="U6" s="16">
        <f>Todas!U279</f>
        <v>0</v>
      </c>
      <c r="V6" s="16">
        <f>Todas!V279</f>
        <v>0</v>
      </c>
      <c r="W6" s="16">
        <f>Todas!W279</f>
        <v>0</v>
      </c>
      <c r="X6" s="16">
        <f>Todas!X279</f>
        <v>100</v>
      </c>
      <c r="Y6" s="16">
        <f>Todas!Y279</f>
        <v>0</v>
      </c>
      <c r="Z6" s="16">
        <f>Todas!Z279</f>
        <v>0</v>
      </c>
    </row>
    <row r="7" spans="1:26" ht="18" x14ac:dyDescent="0.25">
      <c r="A7" s="16">
        <v>4</v>
      </c>
      <c r="B7" s="16" t="str">
        <f>Todas!B280</f>
        <v>ctffa-100</v>
      </c>
      <c r="C7" s="16">
        <f>Todas!C280</f>
        <v>5</v>
      </c>
      <c r="D7" s="16" t="str">
        <f>Todas!D280</f>
        <v>A</v>
      </c>
      <c r="E7" s="20" t="str">
        <f>Todas!E280</f>
        <v>COLAR DE TOMADA FERRO FUNDIDO PARA TUBO DE CIMENTO AMIANTO DN100mmX 1/2”  NORMAS: - NBR 6414</v>
      </c>
      <c r="F7" s="16" t="str">
        <f>Todas!F280</f>
        <v xml:space="preserve">Un </v>
      </c>
      <c r="G7" s="16">
        <f>Todas!G280</f>
        <v>0</v>
      </c>
      <c r="H7" s="16">
        <f>Todas!H280</f>
        <v>0</v>
      </c>
      <c r="I7" s="16">
        <f>Todas!I280</f>
        <v>0</v>
      </c>
      <c r="J7" s="16">
        <f>Todas!J280</f>
        <v>0</v>
      </c>
      <c r="K7" s="16">
        <f>Todas!K280</f>
        <v>0</v>
      </c>
      <c r="L7" s="16">
        <f>Todas!L280</f>
        <v>0</v>
      </c>
      <c r="M7" s="16">
        <f>Todas!M280</f>
        <v>0</v>
      </c>
      <c r="N7" s="16">
        <f>Todas!N280</f>
        <v>0</v>
      </c>
      <c r="O7" s="16">
        <f>Todas!O280</f>
        <v>0</v>
      </c>
      <c r="P7" s="16">
        <f>Todas!P280</f>
        <v>0</v>
      </c>
      <c r="Q7" s="16">
        <f>Todas!Q280</f>
        <v>0</v>
      </c>
      <c r="R7" s="16">
        <f>Todas!R280</f>
        <v>0</v>
      </c>
      <c r="S7" s="16">
        <f>Todas!S280</f>
        <v>0</v>
      </c>
      <c r="T7" s="16">
        <f>Todas!T280</f>
        <v>1</v>
      </c>
      <c r="U7" s="16">
        <f>Todas!U280</f>
        <v>0</v>
      </c>
      <c r="V7" s="16">
        <f>Todas!V280</f>
        <v>0</v>
      </c>
      <c r="W7" s="16">
        <f>Todas!W280</f>
        <v>0</v>
      </c>
      <c r="X7" s="16">
        <f>Todas!X280</f>
        <v>1</v>
      </c>
      <c r="Y7" s="16">
        <f>Todas!Y280</f>
        <v>0</v>
      </c>
      <c r="Z7" s="16">
        <f>Todas!Z280</f>
        <v>0</v>
      </c>
    </row>
    <row r="8" spans="1:26" ht="18" x14ac:dyDescent="0.25">
      <c r="A8" s="16">
        <v>5</v>
      </c>
      <c r="B8" s="16" t="str">
        <f>Todas!B281</f>
        <v>ctffa-100</v>
      </c>
      <c r="C8" s="16">
        <f>Todas!C281</f>
        <v>5</v>
      </c>
      <c r="D8" s="16" t="str">
        <f>Todas!D281</f>
        <v>A</v>
      </c>
      <c r="E8" s="20" t="str">
        <f>Todas!E281</f>
        <v>COLAR DE TOMADA FERRO FUNDIDO PARA TUBO DE CIMENTO AMIANTO DN100mmX 3/4”  NORMAS: - NBR 6414</v>
      </c>
      <c r="F8" s="16" t="str">
        <f>Todas!F281</f>
        <v xml:space="preserve">Un </v>
      </c>
      <c r="G8" s="16">
        <f>Todas!G281</f>
        <v>0</v>
      </c>
      <c r="H8" s="16">
        <f>Todas!H281</f>
        <v>0</v>
      </c>
      <c r="I8" s="16">
        <f>Todas!I281</f>
        <v>80</v>
      </c>
      <c r="J8" s="16">
        <f>Todas!J281</f>
        <v>0</v>
      </c>
      <c r="K8" s="16">
        <f>Todas!K281</f>
        <v>0</v>
      </c>
      <c r="L8" s="16">
        <f>Todas!L281</f>
        <v>0</v>
      </c>
      <c r="M8" s="16">
        <f>Todas!M281</f>
        <v>0</v>
      </c>
      <c r="N8" s="16">
        <f>Todas!N281</f>
        <v>0</v>
      </c>
      <c r="O8" s="16">
        <f>Todas!O281</f>
        <v>0</v>
      </c>
      <c r="P8" s="16">
        <f>Todas!P281</f>
        <v>0</v>
      </c>
      <c r="Q8" s="16">
        <f>Todas!Q281</f>
        <v>0</v>
      </c>
      <c r="R8" s="16">
        <f>Todas!R281</f>
        <v>0</v>
      </c>
      <c r="S8" s="16">
        <f>Todas!S281</f>
        <v>50</v>
      </c>
      <c r="T8" s="16">
        <f>Todas!T281</f>
        <v>0</v>
      </c>
      <c r="U8" s="16">
        <f>Todas!U281</f>
        <v>0</v>
      </c>
      <c r="V8" s="16">
        <f>Todas!V281</f>
        <v>0</v>
      </c>
      <c r="W8" s="16">
        <f>Todas!W281</f>
        <v>0</v>
      </c>
      <c r="X8" s="16">
        <f>Todas!X281</f>
        <v>130</v>
      </c>
      <c r="Y8" s="16">
        <f>Todas!Y281</f>
        <v>0</v>
      </c>
      <c r="Z8" s="16">
        <f>Todas!Z281</f>
        <v>0</v>
      </c>
    </row>
    <row r="9" spans="1:26" ht="18" x14ac:dyDescent="0.25">
      <c r="A9" s="16">
        <v>6</v>
      </c>
      <c r="B9" s="16" t="str">
        <f>Todas!B282</f>
        <v>ctffa-150</v>
      </c>
      <c r="C9" s="16">
        <f>Todas!C282</f>
        <v>5</v>
      </c>
      <c r="D9" s="16" t="str">
        <f>Todas!D282</f>
        <v>A</v>
      </c>
      <c r="E9" s="20" t="str">
        <f>Todas!E282</f>
        <v>COLAR DE TOMADA FERRO FUNDIDO PARA TUBO DE CIMENTO AMIANTO DN150mmX 3/4”  NORMAS: - NBR 6414</v>
      </c>
      <c r="F9" s="16" t="str">
        <f>Todas!F282</f>
        <v xml:space="preserve">Un </v>
      </c>
      <c r="G9" s="16">
        <f>Todas!G282</f>
        <v>0</v>
      </c>
      <c r="H9" s="16">
        <f>Todas!H282</f>
        <v>0</v>
      </c>
      <c r="I9" s="16">
        <f>Todas!I282</f>
        <v>15</v>
      </c>
      <c r="J9" s="16">
        <f>Todas!J282</f>
        <v>0</v>
      </c>
      <c r="K9" s="16">
        <f>Todas!K282</f>
        <v>0</v>
      </c>
      <c r="L9" s="16">
        <f>Todas!L282</f>
        <v>0</v>
      </c>
      <c r="M9" s="16">
        <f>Todas!M282</f>
        <v>0</v>
      </c>
      <c r="N9" s="16">
        <f>Todas!N282</f>
        <v>0</v>
      </c>
      <c r="O9" s="16">
        <f>Todas!O282</f>
        <v>0</v>
      </c>
      <c r="P9" s="16">
        <f>Todas!P282</f>
        <v>0</v>
      </c>
      <c r="Q9" s="16">
        <f>Todas!Q282</f>
        <v>0</v>
      </c>
      <c r="R9" s="16">
        <f>Todas!R282</f>
        <v>0</v>
      </c>
      <c r="S9" s="16">
        <f>Todas!S282</f>
        <v>50</v>
      </c>
      <c r="T9" s="16">
        <f>Todas!T282</f>
        <v>0</v>
      </c>
      <c r="U9" s="16">
        <f>Todas!U282</f>
        <v>0</v>
      </c>
      <c r="V9" s="16">
        <f>Todas!V282</f>
        <v>0</v>
      </c>
      <c r="W9" s="16">
        <f>Todas!W282</f>
        <v>0</v>
      </c>
      <c r="X9" s="16">
        <f>Todas!X282</f>
        <v>65</v>
      </c>
      <c r="Y9" s="16">
        <f>Todas!Y282</f>
        <v>0</v>
      </c>
      <c r="Z9" s="16">
        <f>Todas!Z282</f>
        <v>0</v>
      </c>
    </row>
    <row r="10" spans="1:26" ht="18" x14ac:dyDescent="0.25">
      <c r="A10" s="16">
        <v>7</v>
      </c>
      <c r="B10" s="16" t="str">
        <f>Todas!B283</f>
        <v>ctffa-200</v>
      </c>
      <c r="C10" s="16">
        <f>Todas!C283</f>
        <v>5</v>
      </c>
      <c r="D10" s="16" t="str">
        <f>Todas!D283</f>
        <v>A</v>
      </c>
      <c r="E10" s="20" t="str">
        <f>Todas!E283</f>
        <v>COLAR DE TOMADA FERRO FUNDIDO PARA TUBO DE CIMENTO AMIANTO DN200mmX 1”  NORMAS: - NBR 6414</v>
      </c>
      <c r="F10" s="16" t="str">
        <f>Todas!F283</f>
        <v xml:space="preserve">Un </v>
      </c>
      <c r="G10" s="16">
        <f>Todas!G283</f>
        <v>0</v>
      </c>
      <c r="H10" s="16">
        <f>Todas!H283</f>
        <v>0</v>
      </c>
      <c r="I10" s="16">
        <f>Todas!I283</f>
        <v>10</v>
      </c>
      <c r="J10" s="16">
        <f>Todas!J283</f>
        <v>0</v>
      </c>
      <c r="K10" s="16">
        <f>Todas!K283</f>
        <v>0</v>
      </c>
      <c r="L10" s="16">
        <f>Todas!L283</f>
        <v>0</v>
      </c>
      <c r="M10" s="16">
        <f>Todas!M283</f>
        <v>0</v>
      </c>
      <c r="N10" s="16">
        <f>Todas!N283</f>
        <v>0</v>
      </c>
      <c r="O10" s="16">
        <f>Todas!O283</f>
        <v>0</v>
      </c>
      <c r="P10" s="16">
        <f>Todas!P283</f>
        <v>0</v>
      </c>
      <c r="Q10" s="16">
        <f>Todas!Q283</f>
        <v>0</v>
      </c>
      <c r="R10" s="16">
        <f>Todas!R283</f>
        <v>0</v>
      </c>
      <c r="S10" s="16">
        <f>Todas!S283</f>
        <v>30</v>
      </c>
      <c r="T10" s="16">
        <f>Todas!T283</f>
        <v>0</v>
      </c>
      <c r="U10" s="16">
        <f>Todas!U283</f>
        <v>0</v>
      </c>
      <c r="V10" s="16">
        <f>Todas!V283</f>
        <v>0</v>
      </c>
      <c r="W10" s="16">
        <f>Todas!W283</f>
        <v>0</v>
      </c>
      <c r="X10" s="16">
        <f>Todas!X283</f>
        <v>40</v>
      </c>
      <c r="Y10" s="16">
        <f>Todas!Y283</f>
        <v>0</v>
      </c>
      <c r="Z10" s="16">
        <f>Todas!Z283</f>
        <v>0</v>
      </c>
    </row>
    <row r="11" spans="1:26" ht="18" x14ac:dyDescent="0.25">
      <c r="A11" s="16">
        <v>8</v>
      </c>
      <c r="B11" s="16" t="str">
        <f>Todas!B284</f>
        <v>ctffa-250</v>
      </c>
      <c r="C11" s="16">
        <f>Todas!C284</f>
        <v>5</v>
      </c>
      <c r="D11" s="16" t="str">
        <f>Todas!D284</f>
        <v>A</v>
      </c>
      <c r="E11" s="20" t="str">
        <f>Todas!E284</f>
        <v>COLAR DE TOMADA FERRO FUNDIDO PARA TUBO DE CIMENTO AMIANTO DN250mmX 1/2”  NORMAS: - NBR 6414</v>
      </c>
      <c r="F11" s="16" t="str">
        <f>Todas!F284</f>
        <v xml:space="preserve">Un </v>
      </c>
      <c r="G11" s="16">
        <f>Todas!G284</f>
        <v>0</v>
      </c>
      <c r="H11" s="16">
        <f>Todas!H284</f>
        <v>0</v>
      </c>
      <c r="I11" s="16">
        <f>Todas!I284</f>
        <v>10</v>
      </c>
      <c r="J11" s="16">
        <f>Todas!J284</f>
        <v>0</v>
      </c>
      <c r="K11" s="16">
        <f>Todas!K284</f>
        <v>0</v>
      </c>
      <c r="L11" s="16">
        <f>Todas!L284</f>
        <v>0</v>
      </c>
      <c r="M11" s="16">
        <f>Todas!M284</f>
        <v>0</v>
      </c>
      <c r="N11" s="16">
        <f>Todas!N284</f>
        <v>0</v>
      </c>
      <c r="O11" s="16">
        <f>Todas!O284</f>
        <v>0</v>
      </c>
      <c r="P11" s="16">
        <f>Todas!P284</f>
        <v>0</v>
      </c>
      <c r="Q11" s="16">
        <f>Todas!Q284</f>
        <v>0</v>
      </c>
      <c r="R11" s="16">
        <f>Todas!R284</f>
        <v>0</v>
      </c>
      <c r="S11" s="16">
        <f>Todas!S284</f>
        <v>20</v>
      </c>
      <c r="T11" s="16">
        <f>Todas!T284</f>
        <v>0</v>
      </c>
      <c r="U11" s="16">
        <f>Todas!U284</f>
        <v>0</v>
      </c>
      <c r="V11" s="16">
        <f>Todas!V284</f>
        <v>0</v>
      </c>
      <c r="W11" s="16">
        <f>Todas!W284</f>
        <v>0</v>
      </c>
      <c r="X11" s="16">
        <f>Todas!X284</f>
        <v>30</v>
      </c>
      <c r="Y11" s="16">
        <f>Todas!Y284</f>
        <v>0</v>
      </c>
      <c r="Z11" s="16">
        <f>Todas!Z284</f>
        <v>0</v>
      </c>
    </row>
    <row r="12" spans="1:26" ht="18" x14ac:dyDescent="0.25">
      <c r="A12" s="16">
        <v>9</v>
      </c>
      <c r="B12" s="16" t="str">
        <f>Todas!B285</f>
        <v>ctffa-250</v>
      </c>
      <c r="C12" s="16">
        <f>Todas!C285</f>
        <v>5</v>
      </c>
      <c r="D12" s="16" t="str">
        <f>Todas!D285</f>
        <v>A</v>
      </c>
      <c r="E12" s="20" t="str">
        <f>Todas!E285</f>
        <v>COLAR DE TOMADA FERRO FUNDIDO PARA TUBO DE CIMENTO AMIANTO DN250mmX 1”  NORMAS: - NBR 6414</v>
      </c>
      <c r="F12" s="16" t="str">
        <f>Todas!F285</f>
        <v xml:space="preserve">Un </v>
      </c>
      <c r="G12" s="16">
        <f>Todas!G285</f>
        <v>0</v>
      </c>
      <c r="H12" s="16">
        <f>Todas!H285</f>
        <v>0</v>
      </c>
      <c r="I12" s="16">
        <f>Todas!I285</f>
        <v>0</v>
      </c>
      <c r="J12" s="16">
        <f>Todas!J285</f>
        <v>0</v>
      </c>
      <c r="K12" s="16">
        <f>Todas!K285</f>
        <v>0</v>
      </c>
      <c r="L12" s="16">
        <f>Todas!L285</f>
        <v>0</v>
      </c>
      <c r="M12" s="16">
        <f>Todas!M285</f>
        <v>0</v>
      </c>
      <c r="N12" s="16">
        <f>Todas!N285</f>
        <v>0</v>
      </c>
      <c r="O12" s="16">
        <f>Todas!O285</f>
        <v>0</v>
      </c>
      <c r="P12" s="16">
        <f>Todas!P285</f>
        <v>0</v>
      </c>
      <c r="Q12" s="16">
        <f>Todas!Q285</f>
        <v>0</v>
      </c>
      <c r="R12" s="16">
        <f>Todas!R285</f>
        <v>0</v>
      </c>
      <c r="S12" s="16">
        <f>Todas!S285</f>
        <v>20</v>
      </c>
      <c r="T12" s="16">
        <f>Todas!T285</f>
        <v>0</v>
      </c>
      <c r="U12" s="16">
        <f>Todas!U285</f>
        <v>0</v>
      </c>
      <c r="V12" s="16">
        <f>Todas!V285</f>
        <v>0</v>
      </c>
      <c r="W12" s="16">
        <f>Todas!W285</f>
        <v>0</v>
      </c>
      <c r="X12" s="16">
        <f>Todas!X285</f>
        <v>20</v>
      </c>
      <c r="Y12" s="16">
        <f>Todas!Y285</f>
        <v>0</v>
      </c>
      <c r="Z12" s="16">
        <f>Todas!Z285</f>
        <v>0</v>
      </c>
    </row>
    <row r="13" spans="1:26" ht="18" x14ac:dyDescent="0.25">
      <c r="A13" s="16">
        <v>10</v>
      </c>
      <c r="B13" s="16" t="str">
        <f>Todas!B286</f>
        <v>ctfpba-040</v>
      </c>
      <c r="C13" s="16">
        <f>Todas!C286</f>
        <v>5</v>
      </c>
      <c r="D13" s="16" t="str">
        <f>Todas!D286</f>
        <v>A</v>
      </c>
      <c r="E13" s="20" t="str">
        <f>Todas!E286</f>
        <v>COLAR DE TOMADA FERRO FUNDIDO PARA TUBO PVC DE40mm X 1/2”  NORMAS: - NBR 6414</v>
      </c>
      <c r="F13" s="16" t="str">
        <f>Todas!F286</f>
        <v xml:space="preserve">Un </v>
      </c>
      <c r="G13" s="16">
        <f>Todas!G286</f>
        <v>0</v>
      </c>
      <c r="H13" s="16">
        <f>Todas!H286</f>
        <v>0</v>
      </c>
      <c r="I13" s="16">
        <f>Todas!I286</f>
        <v>20</v>
      </c>
      <c r="J13" s="16">
        <f>Todas!J286</f>
        <v>0</v>
      </c>
      <c r="K13" s="16">
        <f>Todas!K286</f>
        <v>0</v>
      </c>
      <c r="L13" s="16">
        <f>Todas!L286</f>
        <v>0</v>
      </c>
      <c r="M13" s="16">
        <f>Todas!M286</f>
        <v>0</v>
      </c>
      <c r="N13" s="16">
        <f>Todas!N286</f>
        <v>0</v>
      </c>
      <c r="O13" s="16">
        <f>Todas!O286</f>
        <v>0</v>
      </c>
      <c r="P13" s="16">
        <f>Todas!P286</f>
        <v>0</v>
      </c>
      <c r="Q13" s="16">
        <f>Todas!Q286</f>
        <v>0</v>
      </c>
      <c r="R13" s="16">
        <f>Todas!R286</f>
        <v>0</v>
      </c>
      <c r="S13" s="16">
        <f>Todas!S286</f>
        <v>30</v>
      </c>
      <c r="T13" s="16">
        <f>Todas!T286</f>
        <v>0</v>
      </c>
      <c r="U13" s="16">
        <f>Todas!U286</f>
        <v>0</v>
      </c>
      <c r="V13" s="16">
        <f>Todas!V286</f>
        <v>0</v>
      </c>
      <c r="W13" s="16">
        <f>Todas!W286</f>
        <v>0</v>
      </c>
      <c r="X13" s="16">
        <f>Todas!X286</f>
        <v>50</v>
      </c>
      <c r="Y13" s="16">
        <f>Todas!Y286</f>
        <v>0</v>
      </c>
      <c r="Z13" s="16">
        <f>Todas!Z286</f>
        <v>0</v>
      </c>
    </row>
    <row r="14" spans="1:26" x14ac:dyDescent="0.25">
      <c r="A14" s="16">
        <v>11</v>
      </c>
      <c r="B14" s="16" t="str">
        <f>Todas!B287</f>
        <v>cufdff-100</v>
      </c>
      <c r="C14" s="16">
        <f>Todas!C287</f>
        <v>5</v>
      </c>
      <c r="D14" s="16" t="str">
        <f>Todas!D287</f>
        <v>A</v>
      </c>
      <c r="E14" s="20" t="str">
        <f>Todas!E287</f>
        <v>CURVA 90º em F.Fundido BB JE PARA DEFOFO 100mm NBR-5647</v>
      </c>
      <c r="F14" s="16" t="str">
        <f>Todas!F287</f>
        <v xml:space="preserve">Un </v>
      </c>
      <c r="G14" s="16">
        <f>Todas!G287</f>
        <v>0</v>
      </c>
      <c r="H14" s="16">
        <f>Todas!H287</f>
        <v>0</v>
      </c>
      <c r="I14" s="16">
        <f>Todas!I287</f>
        <v>8</v>
      </c>
      <c r="J14" s="16">
        <f>Todas!J287</f>
        <v>0</v>
      </c>
      <c r="K14" s="16">
        <f>Todas!K287</f>
        <v>0</v>
      </c>
      <c r="L14" s="16">
        <f>Todas!L287</f>
        <v>0</v>
      </c>
      <c r="M14" s="16">
        <f>Todas!M287</f>
        <v>0</v>
      </c>
      <c r="N14" s="16">
        <f>Todas!N287</f>
        <v>0</v>
      </c>
      <c r="O14" s="16">
        <f>Todas!O287</f>
        <v>0</v>
      </c>
      <c r="P14" s="16">
        <f>Todas!P287</f>
        <v>0</v>
      </c>
      <c r="Q14" s="16">
        <f>Todas!Q287</f>
        <v>0</v>
      </c>
      <c r="R14" s="16">
        <f>Todas!R287</f>
        <v>0</v>
      </c>
      <c r="S14" s="16">
        <f>Todas!S287</f>
        <v>10</v>
      </c>
      <c r="T14" s="16">
        <f>Todas!T287</f>
        <v>0</v>
      </c>
      <c r="U14" s="16">
        <f>Todas!U287</f>
        <v>0</v>
      </c>
      <c r="V14" s="16">
        <f>Todas!V287</f>
        <v>0</v>
      </c>
      <c r="W14" s="16">
        <f>Todas!W287</f>
        <v>0</v>
      </c>
      <c r="X14" s="16">
        <f>Todas!X287</f>
        <v>18</v>
      </c>
      <c r="Y14" s="16">
        <f>Todas!Y287</f>
        <v>0</v>
      </c>
      <c r="Z14" s="16">
        <f>Todas!Z287</f>
        <v>0</v>
      </c>
    </row>
    <row r="15" spans="1:26" x14ac:dyDescent="0.25">
      <c r="A15" s="16">
        <v>12</v>
      </c>
      <c r="B15" s="16" t="str">
        <f>Todas!B288</f>
        <v>cufdff-150</v>
      </c>
      <c r="C15" s="16">
        <f>Todas!C288</f>
        <v>5</v>
      </c>
      <c r="D15" s="16" t="str">
        <f>Todas!D288</f>
        <v>A</v>
      </c>
      <c r="E15" s="20" t="str">
        <f>Todas!E288</f>
        <v>CURVA F.F. 45º BOLSA/BOLSA JE C/ANEL 150MM.</v>
      </c>
      <c r="F15" s="16" t="str">
        <f>Todas!F288</f>
        <v xml:space="preserve">Un </v>
      </c>
      <c r="G15" s="16">
        <f>Todas!G288</f>
        <v>0</v>
      </c>
      <c r="H15" s="16">
        <f>Todas!H288</f>
        <v>0</v>
      </c>
      <c r="I15" s="16">
        <f>Todas!I288</f>
        <v>0</v>
      </c>
      <c r="J15" s="16">
        <f>Todas!J288</f>
        <v>0</v>
      </c>
      <c r="K15" s="16">
        <f>Todas!K288</f>
        <v>0</v>
      </c>
      <c r="L15" s="16">
        <f>Todas!L288</f>
        <v>0</v>
      </c>
      <c r="M15" s="16">
        <f>Todas!M288</f>
        <v>0</v>
      </c>
      <c r="N15" s="16">
        <f>Todas!N288</f>
        <v>0</v>
      </c>
      <c r="O15" s="16">
        <f>Todas!O288</f>
        <v>0</v>
      </c>
      <c r="P15" s="16">
        <f>Todas!P288</f>
        <v>0</v>
      </c>
      <c r="Q15" s="16">
        <f>Todas!Q288</f>
        <v>0</v>
      </c>
      <c r="R15" s="16">
        <f>Todas!R288</f>
        <v>0</v>
      </c>
      <c r="S15" s="16">
        <f>Todas!S288</f>
        <v>0</v>
      </c>
      <c r="T15" s="16">
        <f>Todas!T288</f>
        <v>0</v>
      </c>
      <c r="U15" s="16">
        <f>Todas!U288</f>
        <v>0</v>
      </c>
      <c r="V15" s="16">
        <f>Todas!V288</f>
        <v>6</v>
      </c>
      <c r="W15" s="16">
        <f>Todas!W288</f>
        <v>0</v>
      </c>
      <c r="X15" s="16">
        <f>Todas!X288</f>
        <v>6</v>
      </c>
      <c r="Y15" s="16">
        <f>Todas!Y288</f>
        <v>0</v>
      </c>
      <c r="Z15" s="16">
        <f>Todas!Z288</f>
        <v>0</v>
      </c>
    </row>
    <row r="16" spans="1:26" x14ac:dyDescent="0.25">
      <c r="A16" s="16">
        <v>13</v>
      </c>
      <c r="B16" s="16" t="str">
        <f>Todas!B289</f>
        <v>cufdff-160</v>
      </c>
      <c r="C16" s="16">
        <f>Todas!C289</f>
        <v>5</v>
      </c>
      <c r="D16" s="16" t="str">
        <f>Todas!D289</f>
        <v>A</v>
      </c>
      <c r="E16" s="20" t="str">
        <f>Todas!E289</f>
        <v>CURVA em F.Fundido 90º BB DE 160mm c/aneis NBR-5647</v>
      </c>
      <c r="F16" s="16" t="str">
        <f>Todas!F289</f>
        <v xml:space="preserve">Un </v>
      </c>
      <c r="G16" s="16">
        <f>Todas!G289</f>
        <v>0</v>
      </c>
      <c r="H16" s="16">
        <f>Todas!H289</f>
        <v>0</v>
      </c>
      <c r="I16" s="16">
        <f>Todas!I289</f>
        <v>6</v>
      </c>
      <c r="J16" s="16">
        <f>Todas!J289</f>
        <v>0</v>
      </c>
      <c r="K16" s="16">
        <f>Todas!K289</f>
        <v>0</v>
      </c>
      <c r="L16" s="16">
        <f>Todas!L289</f>
        <v>0</v>
      </c>
      <c r="M16" s="16">
        <f>Todas!M289</f>
        <v>0</v>
      </c>
      <c r="N16" s="16">
        <f>Todas!N289</f>
        <v>0</v>
      </c>
      <c r="O16" s="16">
        <f>Todas!O289</f>
        <v>0</v>
      </c>
      <c r="P16" s="16">
        <f>Todas!P289</f>
        <v>0</v>
      </c>
      <c r="Q16" s="16">
        <f>Todas!Q289</f>
        <v>0</v>
      </c>
      <c r="R16" s="16">
        <f>Todas!R289</f>
        <v>0</v>
      </c>
      <c r="S16" s="16">
        <f>Todas!S289</f>
        <v>10</v>
      </c>
      <c r="T16" s="16">
        <f>Todas!T289</f>
        <v>0</v>
      </c>
      <c r="U16" s="16">
        <f>Todas!U289</f>
        <v>0</v>
      </c>
      <c r="V16" s="16">
        <f>Todas!V289</f>
        <v>0</v>
      </c>
      <c r="W16" s="16">
        <f>Todas!W289</f>
        <v>0</v>
      </c>
      <c r="X16" s="16">
        <f>Todas!X289</f>
        <v>16</v>
      </c>
      <c r="Y16" s="16">
        <f>Todas!Y289</f>
        <v>0</v>
      </c>
      <c r="Z16" s="16">
        <f>Todas!Z289</f>
        <v>0</v>
      </c>
    </row>
    <row r="17" spans="1:26" x14ac:dyDescent="0.25">
      <c r="A17" s="16">
        <v>14</v>
      </c>
      <c r="B17" s="16" t="str">
        <f>Todas!B290</f>
        <v>cuff-150</v>
      </c>
      <c r="C17" s="16">
        <f>Todas!C290</f>
        <v>5</v>
      </c>
      <c r="D17" s="16" t="str">
        <f>Todas!D290</f>
        <v>A</v>
      </c>
      <c r="E17" s="20" t="str">
        <f>Todas!E290</f>
        <v>CURVA 90º F.F. c/flange  150mm.</v>
      </c>
      <c r="F17" s="16" t="str">
        <f>Todas!F290</f>
        <v xml:space="preserve">Un </v>
      </c>
      <c r="G17" s="16">
        <f>Todas!G290</f>
        <v>0</v>
      </c>
      <c r="H17" s="16">
        <f>Todas!H290</f>
        <v>0</v>
      </c>
      <c r="I17" s="16">
        <f>Todas!I290</f>
        <v>0</v>
      </c>
      <c r="J17" s="16">
        <f>Todas!J290</f>
        <v>0</v>
      </c>
      <c r="K17" s="16">
        <f>Todas!K290</f>
        <v>0</v>
      </c>
      <c r="L17" s="16">
        <f>Todas!L290</f>
        <v>0</v>
      </c>
      <c r="M17" s="16">
        <f>Todas!M290</f>
        <v>0</v>
      </c>
      <c r="N17" s="16">
        <f>Todas!N290</f>
        <v>0</v>
      </c>
      <c r="O17" s="16">
        <f>Todas!O290</f>
        <v>0</v>
      </c>
      <c r="P17" s="16">
        <f>Todas!P290</f>
        <v>0</v>
      </c>
      <c r="Q17" s="16">
        <f>Todas!Q290</f>
        <v>0</v>
      </c>
      <c r="R17" s="16">
        <f>Todas!R290</f>
        <v>0</v>
      </c>
      <c r="S17" s="16">
        <f>Todas!S290</f>
        <v>0</v>
      </c>
      <c r="T17" s="16">
        <f>Todas!T290</f>
        <v>0</v>
      </c>
      <c r="U17" s="16">
        <f>Todas!U290</f>
        <v>0</v>
      </c>
      <c r="V17" s="16">
        <f>Todas!V290</f>
        <v>3</v>
      </c>
      <c r="W17" s="16">
        <f>Todas!W290</f>
        <v>0</v>
      </c>
      <c r="X17" s="16">
        <f>Todas!X290</f>
        <v>3</v>
      </c>
      <c r="Y17" s="16">
        <f>Todas!Y290</f>
        <v>0</v>
      </c>
      <c r="Z17" s="16">
        <f>Todas!Z290</f>
        <v>0</v>
      </c>
    </row>
    <row r="18" spans="1:26" x14ac:dyDescent="0.25">
      <c r="A18" s="16">
        <v>15</v>
      </c>
      <c r="B18" s="16" t="str">
        <f>Todas!B291</f>
        <v>cuff-200</v>
      </c>
      <c r="C18" s="16">
        <f>Todas!C291</f>
        <v>5</v>
      </c>
      <c r="D18" s="16" t="str">
        <f>Todas!D291</f>
        <v>A</v>
      </c>
      <c r="E18" s="20" t="str">
        <f>Todas!E291</f>
        <v>CURVA 90º F.F. c/flange  200mm.</v>
      </c>
      <c r="F18" s="16" t="str">
        <f>Todas!F291</f>
        <v xml:space="preserve">Un </v>
      </c>
      <c r="G18" s="16">
        <f>Todas!G291</f>
        <v>0</v>
      </c>
      <c r="H18" s="16">
        <f>Todas!H291</f>
        <v>0</v>
      </c>
      <c r="I18" s="16">
        <f>Todas!I291</f>
        <v>0</v>
      </c>
      <c r="J18" s="16">
        <f>Todas!J291</f>
        <v>0</v>
      </c>
      <c r="K18" s="16">
        <f>Todas!K291</f>
        <v>0</v>
      </c>
      <c r="L18" s="16">
        <f>Todas!L291</f>
        <v>0</v>
      </c>
      <c r="M18" s="16">
        <f>Todas!M291</f>
        <v>0</v>
      </c>
      <c r="N18" s="16">
        <f>Todas!N291</f>
        <v>0</v>
      </c>
      <c r="O18" s="16">
        <f>Todas!O291</f>
        <v>0</v>
      </c>
      <c r="P18" s="16">
        <f>Todas!P291</f>
        <v>0</v>
      </c>
      <c r="Q18" s="16">
        <f>Todas!Q291</f>
        <v>0</v>
      </c>
      <c r="R18" s="16">
        <f>Todas!R291</f>
        <v>0</v>
      </c>
      <c r="S18" s="16">
        <f>Todas!S291</f>
        <v>0</v>
      </c>
      <c r="T18" s="16">
        <f>Todas!T291</f>
        <v>0</v>
      </c>
      <c r="U18" s="16">
        <f>Todas!U291</f>
        <v>0</v>
      </c>
      <c r="V18" s="16">
        <f>Todas!V291</f>
        <v>3</v>
      </c>
      <c r="W18" s="16">
        <f>Todas!W291</f>
        <v>0</v>
      </c>
      <c r="X18" s="16">
        <f>Todas!X291</f>
        <v>3</v>
      </c>
      <c r="Y18" s="16">
        <f>Todas!Y291</f>
        <v>0</v>
      </c>
      <c r="Z18" s="16">
        <f>Todas!Z291</f>
        <v>0</v>
      </c>
    </row>
    <row r="19" spans="1:26" x14ac:dyDescent="0.25">
      <c r="A19" s="16">
        <v>16</v>
      </c>
      <c r="B19" s="16" t="str">
        <f>Todas!B292</f>
        <v>cufpba-110</v>
      </c>
      <c r="C19" s="16">
        <f>Todas!C292</f>
        <v>5</v>
      </c>
      <c r="D19" s="16" t="str">
        <f>Todas!D292</f>
        <v>A</v>
      </c>
      <c r="E19" s="20" t="str">
        <f>Todas!E292</f>
        <v>CURVA 90º em F.Fundido BB JE PARA PBA 110mm NBR-5647</v>
      </c>
      <c r="F19" s="16" t="str">
        <f>Todas!F292</f>
        <v xml:space="preserve">Un </v>
      </c>
      <c r="G19" s="16">
        <f>Todas!G292</f>
        <v>0</v>
      </c>
      <c r="H19" s="16">
        <f>Todas!H292</f>
        <v>0</v>
      </c>
      <c r="I19" s="16">
        <f>Todas!I292</f>
        <v>4</v>
      </c>
      <c r="J19" s="16">
        <f>Todas!J292</f>
        <v>0</v>
      </c>
      <c r="K19" s="16">
        <f>Todas!K292</f>
        <v>0</v>
      </c>
      <c r="L19" s="16">
        <f>Todas!L292</f>
        <v>0</v>
      </c>
      <c r="M19" s="16">
        <f>Todas!M292</f>
        <v>0</v>
      </c>
      <c r="N19" s="16">
        <f>Todas!N292</f>
        <v>0</v>
      </c>
      <c r="O19" s="16">
        <f>Todas!O292</f>
        <v>0</v>
      </c>
      <c r="P19" s="16">
        <f>Todas!P292</f>
        <v>0</v>
      </c>
      <c r="Q19" s="16">
        <f>Todas!Q292</f>
        <v>0</v>
      </c>
      <c r="R19" s="16">
        <f>Todas!R292</f>
        <v>0</v>
      </c>
      <c r="S19" s="16">
        <f>Todas!S292</f>
        <v>10</v>
      </c>
      <c r="T19" s="16">
        <f>Todas!T292</f>
        <v>0</v>
      </c>
      <c r="U19" s="16">
        <f>Todas!U292</f>
        <v>0</v>
      </c>
      <c r="V19" s="16">
        <f>Todas!V292</f>
        <v>0</v>
      </c>
      <c r="W19" s="16">
        <f>Todas!W292</f>
        <v>0</v>
      </c>
      <c r="X19" s="16">
        <f>Todas!X292</f>
        <v>14</v>
      </c>
      <c r="Y19" s="16">
        <f>Todas!Y292</f>
        <v>0</v>
      </c>
      <c r="Z19" s="16">
        <f>Todas!Z292</f>
        <v>0</v>
      </c>
    </row>
    <row r="20" spans="1:26" x14ac:dyDescent="0.25">
      <c r="A20" s="16">
        <v>17</v>
      </c>
      <c r="B20" s="16" t="str">
        <f>Todas!B293</f>
        <v>cufpba-160</v>
      </c>
      <c r="C20" s="16">
        <f>Todas!C293</f>
        <v>5</v>
      </c>
      <c r="D20" s="16" t="str">
        <f>Todas!D293</f>
        <v>A</v>
      </c>
      <c r="E20" s="20" t="str">
        <f>Todas!E293</f>
        <v>CURVA 45º em F.Fundido BB JE PARA PBA 160mm NBR-5647</v>
      </c>
      <c r="F20" s="16" t="str">
        <f>Todas!F293</f>
        <v xml:space="preserve">Un </v>
      </c>
      <c r="G20" s="16">
        <f>Todas!G293</f>
        <v>0</v>
      </c>
      <c r="H20" s="16">
        <f>Todas!H293</f>
        <v>0</v>
      </c>
      <c r="I20" s="16">
        <f>Todas!I293</f>
        <v>0</v>
      </c>
      <c r="J20" s="16">
        <f>Todas!J293</f>
        <v>0</v>
      </c>
      <c r="K20" s="16">
        <f>Todas!K293</f>
        <v>0</v>
      </c>
      <c r="L20" s="16">
        <f>Todas!L293</f>
        <v>0</v>
      </c>
      <c r="M20" s="16">
        <f>Todas!M293</f>
        <v>0</v>
      </c>
      <c r="N20" s="16">
        <f>Todas!N293</f>
        <v>0</v>
      </c>
      <c r="O20" s="16">
        <f>Todas!O293</f>
        <v>0</v>
      </c>
      <c r="P20" s="16">
        <f>Todas!P293</f>
        <v>0</v>
      </c>
      <c r="Q20" s="16">
        <f>Todas!Q293</f>
        <v>0</v>
      </c>
      <c r="R20" s="16">
        <f>Todas!R293</f>
        <v>0</v>
      </c>
      <c r="S20" s="16">
        <f>Todas!S293</f>
        <v>10</v>
      </c>
      <c r="T20" s="16">
        <f>Todas!T293</f>
        <v>0</v>
      </c>
      <c r="U20" s="16">
        <f>Todas!U293</f>
        <v>0</v>
      </c>
      <c r="V20" s="16">
        <f>Todas!V293</f>
        <v>0</v>
      </c>
      <c r="W20" s="16">
        <f>Todas!W293</f>
        <v>0</v>
      </c>
      <c r="X20" s="16">
        <f>Todas!X293</f>
        <v>10</v>
      </c>
      <c r="Y20" s="16">
        <f>Todas!Y293</f>
        <v>0</v>
      </c>
      <c r="Z20" s="16">
        <f>Todas!Z293</f>
        <v>0</v>
      </c>
    </row>
    <row r="21" spans="1:26" ht="17.25" customHeight="1" x14ac:dyDescent="0.25">
      <c r="A21" s="16">
        <v>18</v>
      </c>
      <c r="B21" s="16" t="str">
        <f>Todas!B294</f>
        <v>cuppba-160</v>
      </c>
      <c r="C21" s="16">
        <f>Todas!C294</f>
        <v>5</v>
      </c>
      <c r="D21" s="16" t="str">
        <f>Todas!D294</f>
        <v>A</v>
      </c>
      <c r="E21" s="20" t="str">
        <f>Todas!E294</f>
        <v>CURVA 90º em F.Fundido BB JE PARA PBA 160mm NBR-5647</v>
      </c>
      <c r="F21" s="16" t="str">
        <f>Todas!F294</f>
        <v xml:space="preserve">Un </v>
      </c>
      <c r="G21" s="16">
        <f>Todas!G294</f>
        <v>0</v>
      </c>
      <c r="H21" s="16">
        <f>Todas!H294</f>
        <v>0</v>
      </c>
      <c r="I21" s="16">
        <f>Todas!I294</f>
        <v>0</v>
      </c>
      <c r="J21" s="16">
        <f>Todas!J294</f>
        <v>0</v>
      </c>
      <c r="K21" s="16">
        <f>Todas!K294</f>
        <v>0</v>
      </c>
      <c r="L21" s="16">
        <f>Todas!L294</f>
        <v>0</v>
      </c>
      <c r="M21" s="16">
        <f>Todas!M294</f>
        <v>0</v>
      </c>
      <c r="N21" s="16">
        <f>Todas!N294</f>
        <v>0</v>
      </c>
      <c r="O21" s="16">
        <f>Todas!O294</f>
        <v>0</v>
      </c>
      <c r="P21" s="16">
        <f>Todas!P294</f>
        <v>0</v>
      </c>
      <c r="Q21" s="16">
        <f>Todas!Q294</f>
        <v>0</v>
      </c>
      <c r="R21" s="16">
        <f>Todas!R294</f>
        <v>0</v>
      </c>
      <c r="S21" s="16">
        <f>Todas!S294</f>
        <v>10</v>
      </c>
      <c r="T21" s="16">
        <f>Todas!T294</f>
        <v>0</v>
      </c>
      <c r="U21" s="16">
        <f>Todas!U294</f>
        <v>0</v>
      </c>
      <c r="V21" s="16">
        <f>Todas!V294</f>
        <v>0</v>
      </c>
      <c r="W21" s="16">
        <f>Todas!W294</f>
        <v>0</v>
      </c>
      <c r="X21" s="16">
        <f>Todas!X294</f>
        <v>10</v>
      </c>
      <c r="Y21" s="16">
        <f>Todas!Y294</f>
        <v>0</v>
      </c>
      <c r="Z21" s="16">
        <f>Todas!Z294</f>
        <v>0</v>
      </c>
    </row>
    <row r="22" spans="1:26" x14ac:dyDescent="0.25">
      <c r="A22" s="16">
        <v>19</v>
      </c>
      <c r="B22" s="16" t="str">
        <f>Todas!B295</f>
        <v>jgfa-050</v>
      </c>
      <c r="C22" s="16">
        <f>Todas!C295</f>
        <v>5</v>
      </c>
      <c r="D22" s="16" t="str">
        <f>Todas!D295</f>
        <v>A</v>
      </c>
      <c r="E22" s="20" t="str">
        <f>Todas!E295</f>
        <v>JUNTA GIBAULT F.F. DN50mm CA Cl-30 X DE60mm PVC Cl-20.</v>
      </c>
      <c r="F22" s="16" t="str">
        <f>Todas!F295</f>
        <v xml:space="preserve">Un </v>
      </c>
      <c r="G22" s="16">
        <f>Todas!G295</f>
        <v>0</v>
      </c>
      <c r="H22" s="16">
        <f>Todas!H295</f>
        <v>0</v>
      </c>
      <c r="I22" s="16">
        <f>Todas!I295</f>
        <v>20</v>
      </c>
      <c r="J22" s="16">
        <f>Todas!J295</f>
        <v>0</v>
      </c>
      <c r="K22" s="16">
        <f>Todas!K295</f>
        <v>0</v>
      </c>
      <c r="L22" s="16">
        <f>Todas!L295</f>
        <v>0</v>
      </c>
      <c r="M22" s="16">
        <f>Todas!M295</f>
        <v>0</v>
      </c>
      <c r="N22" s="16">
        <f>Todas!N295</f>
        <v>0</v>
      </c>
      <c r="O22" s="16">
        <f>Todas!O295</f>
        <v>0</v>
      </c>
      <c r="P22" s="16">
        <f>Todas!P295</f>
        <v>0</v>
      </c>
      <c r="Q22" s="16">
        <f>Todas!Q295</f>
        <v>0</v>
      </c>
      <c r="R22" s="16">
        <f>Todas!R295</f>
        <v>0</v>
      </c>
      <c r="S22" s="16">
        <f>Todas!S295</f>
        <v>0</v>
      </c>
      <c r="T22" s="16">
        <f>Todas!T295</f>
        <v>0</v>
      </c>
      <c r="U22" s="16">
        <f>Todas!U295</f>
        <v>0</v>
      </c>
      <c r="V22" s="16">
        <f>Todas!V295</f>
        <v>0</v>
      </c>
      <c r="W22" s="16">
        <f>Todas!W295</f>
        <v>0</v>
      </c>
      <c r="X22" s="16">
        <f>Todas!X295</f>
        <v>20</v>
      </c>
      <c r="Y22" s="16">
        <f>Todas!Y295</f>
        <v>0</v>
      </c>
      <c r="Z22" s="16">
        <f>Todas!Z295</f>
        <v>0</v>
      </c>
    </row>
    <row r="23" spans="1:26" ht="21.75" customHeight="1" x14ac:dyDescent="0.25">
      <c r="A23" s="16">
        <v>20</v>
      </c>
      <c r="B23" s="16" t="str">
        <f>Todas!B296</f>
        <v>jgfa-150</v>
      </c>
      <c r="C23" s="16">
        <f>Todas!C296</f>
        <v>5</v>
      </c>
      <c r="D23" s="16" t="str">
        <f>Todas!D296</f>
        <v>A</v>
      </c>
      <c r="E23" s="20" t="str">
        <f>Todas!E296</f>
        <v>JUNTA GILBAULT DN150mm p/tubo CA Cl-15  C/parafusos e borrachas.</v>
      </c>
      <c r="F23" s="16" t="str">
        <f>Todas!F296</f>
        <v xml:space="preserve">Un </v>
      </c>
      <c r="G23" s="16">
        <f>Todas!G296</f>
        <v>0</v>
      </c>
      <c r="H23" s="16">
        <f>Todas!H296</f>
        <v>0</v>
      </c>
      <c r="I23" s="16">
        <f>Todas!I296</f>
        <v>15</v>
      </c>
      <c r="J23" s="16">
        <f>Todas!J296</f>
        <v>0</v>
      </c>
      <c r="K23" s="16">
        <f>Todas!K296</f>
        <v>0</v>
      </c>
      <c r="L23" s="16">
        <f>Todas!L296</f>
        <v>0</v>
      </c>
      <c r="M23" s="16">
        <f>Todas!M296</f>
        <v>0</v>
      </c>
      <c r="N23" s="16">
        <f>Todas!N296</f>
        <v>0</v>
      </c>
      <c r="O23" s="16">
        <f>Todas!O296</f>
        <v>20</v>
      </c>
      <c r="P23" s="16">
        <f>Todas!P296</f>
        <v>0</v>
      </c>
      <c r="Q23" s="16">
        <f>Todas!Q296</f>
        <v>0</v>
      </c>
      <c r="R23" s="16">
        <f>Todas!R296</f>
        <v>0</v>
      </c>
      <c r="S23" s="16">
        <f>Todas!S296</f>
        <v>0</v>
      </c>
      <c r="T23" s="16">
        <f>Todas!T296</f>
        <v>0</v>
      </c>
      <c r="U23" s="16">
        <f>Todas!U296</f>
        <v>0</v>
      </c>
      <c r="V23" s="16">
        <f>Todas!V296</f>
        <v>50</v>
      </c>
      <c r="W23" s="16">
        <f>Todas!W296</f>
        <v>0</v>
      </c>
      <c r="X23" s="16">
        <f>Todas!X296</f>
        <v>85</v>
      </c>
      <c r="Y23" s="16">
        <f>Todas!Y296</f>
        <v>0</v>
      </c>
      <c r="Z23" s="16">
        <f>Todas!Z296</f>
        <v>0</v>
      </c>
    </row>
    <row r="24" spans="1:26" ht="18" x14ac:dyDescent="0.25">
      <c r="A24" s="16">
        <v>21</v>
      </c>
      <c r="B24" s="16" t="str">
        <f>Todas!B297</f>
        <v>jgfa-150</v>
      </c>
      <c r="C24" s="16">
        <f>Todas!C297</f>
        <v>5</v>
      </c>
      <c r="D24" s="16" t="str">
        <f>Todas!D297</f>
        <v>A</v>
      </c>
      <c r="E24" s="20" t="str">
        <f>Todas!E297</f>
        <v>JUNTA GILBAULT DN150mm p/tubo CA Cl-15 X tubo PVC  160mm Cl-20 C/parafusos e borrachas.as.</v>
      </c>
      <c r="F24" s="16" t="str">
        <f>Todas!F297</f>
        <v xml:space="preserve">Un </v>
      </c>
      <c r="G24" s="16">
        <f>Todas!G297</f>
        <v>0</v>
      </c>
      <c r="H24" s="16">
        <f>Todas!H297</f>
        <v>0</v>
      </c>
      <c r="I24" s="16">
        <f>Todas!I297</f>
        <v>0</v>
      </c>
      <c r="J24" s="16">
        <f>Todas!J297</f>
        <v>0</v>
      </c>
      <c r="K24" s="16">
        <f>Todas!K297</f>
        <v>0</v>
      </c>
      <c r="L24" s="16">
        <f>Todas!L297</f>
        <v>0</v>
      </c>
      <c r="M24" s="16">
        <f>Todas!M297</f>
        <v>0</v>
      </c>
      <c r="N24" s="16">
        <f>Todas!N297</f>
        <v>0</v>
      </c>
      <c r="O24" s="16">
        <f>Todas!O297</f>
        <v>15</v>
      </c>
      <c r="P24" s="16">
        <f>Todas!P297</f>
        <v>0</v>
      </c>
      <c r="Q24" s="16">
        <f>Todas!Q297</f>
        <v>0</v>
      </c>
      <c r="R24" s="16">
        <f>Todas!R297</f>
        <v>0</v>
      </c>
      <c r="S24" s="16">
        <f>Todas!S297</f>
        <v>0</v>
      </c>
      <c r="T24" s="16">
        <f>Todas!T297</f>
        <v>0</v>
      </c>
      <c r="U24" s="16">
        <f>Todas!U297</f>
        <v>0</v>
      </c>
      <c r="V24" s="16">
        <f>Todas!V297</f>
        <v>0</v>
      </c>
      <c r="W24" s="16">
        <f>Todas!W297</f>
        <v>0</v>
      </c>
      <c r="X24" s="16">
        <f>Todas!X297</f>
        <v>15</v>
      </c>
      <c r="Y24" s="16">
        <f>Todas!Y297</f>
        <v>0</v>
      </c>
      <c r="Z24" s="16">
        <f>Todas!Z297</f>
        <v>0</v>
      </c>
    </row>
    <row r="25" spans="1:26" ht="18" x14ac:dyDescent="0.25">
      <c r="A25" s="16">
        <v>22</v>
      </c>
      <c r="B25" s="16" t="str">
        <f>Todas!B298</f>
        <v>jgfa-150</v>
      </c>
      <c r="C25" s="16">
        <f>Todas!C298</f>
        <v>5</v>
      </c>
      <c r="D25" s="16" t="str">
        <f>Todas!D298</f>
        <v>A</v>
      </c>
      <c r="E25" s="20" t="str">
        <f>Todas!E298</f>
        <v>JUNTA GILBAULT p/tubo C/A DN 150mm Cl-20 X tubo PVC 160mm Cl-20 C/parafusos e borrachas.as.</v>
      </c>
      <c r="F25" s="16" t="str">
        <f>Todas!F298</f>
        <v xml:space="preserve">Un </v>
      </c>
      <c r="G25" s="16">
        <f>Todas!G298</f>
        <v>0</v>
      </c>
      <c r="H25" s="16">
        <f>Todas!H298</f>
        <v>0</v>
      </c>
      <c r="I25" s="16">
        <f>Todas!I298</f>
        <v>6</v>
      </c>
      <c r="J25" s="16">
        <f>Todas!J298</f>
        <v>0</v>
      </c>
      <c r="K25" s="16">
        <f>Todas!K298</f>
        <v>0</v>
      </c>
      <c r="L25" s="16">
        <f>Todas!L298</f>
        <v>0</v>
      </c>
      <c r="M25" s="16">
        <f>Todas!M298</f>
        <v>0</v>
      </c>
      <c r="N25" s="16">
        <f>Todas!N298</f>
        <v>0</v>
      </c>
      <c r="O25" s="16">
        <f>Todas!O298</f>
        <v>15</v>
      </c>
      <c r="P25" s="16">
        <f>Todas!P298</f>
        <v>0</v>
      </c>
      <c r="Q25" s="16">
        <f>Todas!Q298</f>
        <v>0</v>
      </c>
      <c r="R25" s="16">
        <f>Todas!R298</f>
        <v>0</v>
      </c>
      <c r="S25" s="16">
        <f>Todas!S298</f>
        <v>0</v>
      </c>
      <c r="T25" s="16">
        <f>Todas!T298</f>
        <v>0</v>
      </c>
      <c r="U25" s="16">
        <f>Todas!U298</f>
        <v>0</v>
      </c>
      <c r="V25" s="16">
        <f>Todas!V298</f>
        <v>0</v>
      </c>
      <c r="W25" s="16">
        <f>Todas!W298</f>
        <v>0</v>
      </c>
      <c r="X25" s="16">
        <f>Todas!X298</f>
        <v>21</v>
      </c>
      <c r="Y25" s="16">
        <f>Todas!Y298</f>
        <v>0</v>
      </c>
      <c r="Z25" s="16">
        <f>Todas!Z298</f>
        <v>0</v>
      </c>
    </row>
    <row r="26" spans="1:26" x14ac:dyDescent="0.25">
      <c r="A26" s="16">
        <v>23</v>
      </c>
      <c r="B26" s="16" t="str">
        <f>Todas!B299</f>
        <v>jgfa-200</v>
      </c>
      <c r="C26" s="16">
        <f>Todas!C299</f>
        <v>5</v>
      </c>
      <c r="D26" s="16" t="str">
        <f>Todas!D299</f>
        <v>A</v>
      </c>
      <c r="E26" s="20" t="str">
        <f>Todas!E299</f>
        <v>JUNTA GIBAULT p/tubo C/A 200 mm Cl-20 X Tubo DEFOFO 200mm c/borrachas.</v>
      </c>
      <c r="F26" s="16" t="str">
        <f>Todas!F299</f>
        <v xml:space="preserve">Un </v>
      </c>
      <c r="G26" s="16">
        <f>Todas!G299</f>
        <v>0</v>
      </c>
      <c r="H26" s="16">
        <f>Todas!H299</f>
        <v>0</v>
      </c>
      <c r="I26" s="16">
        <f>Todas!I299</f>
        <v>6</v>
      </c>
      <c r="J26" s="16">
        <f>Todas!J299</f>
        <v>0</v>
      </c>
      <c r="K26" s="16">
        <f>Todas!K299</f>
        <v>0</v>
      </c>
      <c r="L26" s="16">
        <f>Todas!L299</f>
        <v>0</v>
      </c>
      <c r="M26" s="16">
        <f>Todas!M299</f>
        <v>0</v>
      </c>
      <c r="N26" s="16">
        <f>Todas!N299</f>
        <v>0</v>
      </c>
      <c r="O26" s="16">
        <f>Todas!O299</f>
        <v>8</v>
      </c>
      <c r="P26" s="16">
        <f>Todas!P299</f>
        <v>0</v>
      </c>
      <c r="Q26" s="16">
        <f>Todas!Q299</f>
        <v>0</v>
      </c>
      <c r="R26" s="16">
        <f>Todas!R299</f>
        <v>0</v>
      </c>
      <c r="S26" s="16">
        <f>Todas!S299</f>
        <v>0</v>
      </c>
      <c r="T26" s="16">
        <f>Todas!T299</f>
        <v>0</v>
      </c>
      <c r="U26" s="16">
        <f>Todas!U299</f>
        <v>0</v>
      </c>
      <c r="V26" s="16">
        <f>Todas!V299</f>
        <v>0</v>
      </c>
      <c r="W26" s="16">
        <f>Todas!W299</f>
        <v>0</v>
      </c>
      <c r="X26" s="16">
        <f>Todas!X299</f>
        <v>14</v>
      </c>
      <c r="Y26" s="16">
        <f>Todas!Y299</f>
        <v>0</v>
      </c>
      <c r="Z26" s="16">
        <f>Todas!Z299</f>
        <v>0</v>
      </c>
    </row>
    <row r="27" spans="1:26" x14ac:dyDescent="0.25">
      <c r="A27" s="16">
        <v>24</v>
      </c>
      <c r="B27" s="16" t="str">
        <f>Todas!B300</f>
        <v>jgff-050</v>
      </c>
      <c r="C27" s="16">
        <f>Todas!C300</f>
        <v>5</v>
      </c>
      <c r="D27" s="16" t="str">
        <f>Todas!D300</f>
        <v>A</v>
      </c>
      <c r="E27" s="20" t="str">
        <f>Todas!E300</f>
        <v>JUNTA GIBAULT F.F. DN50mm c/parafusos e anis de borracha P/F.FUNDIDO.</v>
      </c>
      <c r="F27" s="16" t="str">
        <f>Todas!F300</f>
        <v xml:space="preserve">Un </v>
      </c>
      <c r="G27" s="16">
        <f>Todas!G300</f>
        <v>0</v>
      </c>
      <c r="H27" s="16">
        <f>Todas!H300</f>
        <v>0</v>
      </c>
      <c r="I27" s="16">
        <f>Todas!I300</f>
        <v>15</v>
      </c>
      <c r="J27" s="16">
        <f>Todas!J300</f>
        <v>0</v>
      </c>
      <c r="K27" s="16">
        <f>Todas!K300</f>
        <v>0</v>
      </c>
      <c r="L27" s="16">
        <f>Todas!L300</f>
        <v>0</v>
      </c>
      <c r="M27" s="16">
        <f>Todas!M300</f>
        <v>0</v>
      </c>
      <c r="N27" s="16">
        <f>Todas!N300</f>
        <v>0</v>
      </c>
      <c r="O27" s="16">
        <f>Todas!O300</f>
        <v>0</v>
      </c>
      <c r="P27" s="16">
        <f>Todas!P300</f>
        <v>0</v>
      </c>
      <c r="Q27" s="16">
        <f>Todas!Q300</f>
        <v>0</v>
      </c>
      <c r="R27" s="16">
        <f>Todas!R300</f>
        <v>0</v>
      </c>
      <c r="S27" s="16">
        <f>Todas!S300</f>
        <v>0</v>
      </c>
      <c r="T27" s="16">
        <f>Todas!T300</f>
        <v>0</v>
      </c>
      <c r="U27" s="16">
        <f>Todas!U300</f>
        <v>0</v>
      </c>
      <c r="V27" s="16">
        <f>Todas!V300</f>
        <v>50</v>
      </c>
      <c r="W27" s="16">
        <f>Todas!W300</f>
        <v>0</v>
      </c>
      <c r="X27" s="16">
        <f>Todas!X300</f>
        <v>65</v>
      </c>
      <c r="Y27" s="16">
        <f>Todas!Y300</f>
        <v>0</v>
      </c>
      <c r="Z27" s="16">
        <f>Todas!Z300</f>
        <v>0</v>
      </c>
    </row>
    <row r="28" spans="1:26" x14ac:dyDescent="0.25">
      <c r="A28" s="16">
        <v>25</v>
      </c>
      <c r="B28" s="16" t="str">
        <f>Todas!B301</f>
        <v>jgff-100</v>
      </c>
      <c r="C28" s="16">
        <f>Todas!C301</f>
        <v>5</v>
      </c>
      <c r="D28" s="16" t="str">
        <f>Todas!D301</f>
        <v>A</v>
      </c>
      <c r="E28" s="20" t="str">
        <f>Todas!E301</f>
        <v>JUNTA GILBAULT DN 100mm P/Tubo Fºfº C/parafusos e aneis.</v>
      </c>
      <c r="F28" s="16" t="str">
        <f>Todas!F301</f>
        <v xml:space="preserve">Un </v>
      </c>
      <c r="G28" s="16">
        <f>Todas!G301</f>
        <v>0</v>
      </c>
      <c r="H28" s="16">
        <f>Todas!H301</f>
        <v>0</v>
      </c>
      <c r="I28" s="16">
        <f>Todas!I301</f>
        <v>10</v>
      </c>
      <c r="J28" s="16">
        <f>Todas!J301</f>
        <v>4</v>
      </c>
      <c r="K28" s="16">
        <f>Todas!K301</f>
        <v>0</v>
      </c>
      <c r="L28" s="16">
        <f>Todas!L301</f>
        <v>0</v>
      </c>
      <c r="M28" s="16">
        <f>Todas!M301</f>
        <v>0</v>
      </c>
      <c r="N28" s="16">
        <f>Todas!N301</f>
        <v>0</v>
      </c>
      <c r="O28" s="16">
        <f>Todas!O301</f>
        <v>0</v>
      </c>
      <c r="P28" s="16">
        <f>Todas!P301</f>
        <v>0</v>
      </c>
      <c r="Q28" s="16">
        <f>Todas!Q301</f>
        <v>0</v>
      </c>
      <c r="R28" s="16">
        <f>Todas!R301</f>
        <v>0</v>
      </c>
      <c r="S28" s="16">
        <f>Todas!S301</f>
        <v>0</v>
      </c>
      <c r="T28" s="16">
        <f>Todas!T301</f>
        <v>0</v>
      </c>
      <c r="U28" s="16">
        <f>Todas!U301</f>
        <v>0</v>
      </c>
      <c r="V28" s="16">
        <f>Todas!V301</f>
        <v>0</v>
      </c>
      <c r="W28" s="16">
        <f>Todas!W301</f>
        <v>0</v>
      </c>
      <c r="X28" s="16">
        <f>Todas!X301</f>
        <v>14</v>
      </c>
      <c r="Y28" s="16">
        <f>Todas!Y301</f>
        <v>0</v>
      </c>
      <c r="Z28" s="16">
        <f>Todas!Z301</f>
        <v>0</v>
      </c>
    </row>
    <row r="29" spans="1:26" x14ac:dyDescent="0.25">
      <c r="A29" s="16">
        <v>26</v>
      </c>
      <c r="B29" s="16" t="str">
        <f>Todas!B302</f>
        <v>jgff-150</v>
      </c>
      <c r="C29" s="16">
        <f>Todas!C302</f>
        <v>5</v>
      </c>
      <c r="D29" s="16" t="str">
        <f>Todas!D302</f>
        <v>A</v>
      </c>
      <c r="E29" s="20" t="str">
        <f>Todas!E302</f>
        <v>JUNTA GILBAULT DN150MM P/TUBO F.F. C/PARAFUSOS E ANEIS.</v>
      </c>
      <c r="F29" s="16" t="str">
        <f>Todas!F302</f>
        <v xml:space="preserve">Un </v>
      </c>
      <c r="G29" s="16">
        <f>Todas!G302</f>
        <v>0</v>
      </c>
      <c r="H29" s="16">
        <f>Todas!H302</f>
        <v>0</v>
      </c>
      <c r="I29" s="16">
        <f>Todas!I302</f>
        <v>8</v>
      </c>
      <c r="J29" s="16">
        <f>Todas!J302</f>
        <v>3</v>
      </c>
      <c r="K29" s="16">
        <f>Todas!K302</f>
        <v>0</v>
      </c>
      <c r="L29" s="16">
        <f>Todas!L302</f>
        <v>0</v>
      </c>
      <c r="M29" s="16">
        <f>Todas!M302</f>
        <v>0</v>
      </c>
      <c r="N29" s="16">
        <f>Todas!N302</f>
        <v>0</v>
      </c>
      <c r="O29" s="16">
        <f>Todas!O302</f>
        <v>0</v>
      </c>
      <c r="P29" s="16">
        <f>Todas!P302</f>
        <v>0</v>
      </c>
      <c r="Q29" s="16">
        <f>Todas!Q302</f>
        <v>0</v>
      </c>
      <c r="R29" s="16">
        <f>Todas!R302</f>
        <v>0</v>
      </c>
      <c r="S29" s="16">
        <f>Todas!S302</f>
        <v>0</v>
      </c>
      <c r="T29" s="16">
        <f>Todas!T302</f>
        <v>0</v>
      </c>
      <c r="U29" s="16">
        <f>Todas!U302</f>
        <v>0</v>
      </c>
      <c r="V29" s="16">
        <f>Todas!V302</f>
        <v>50</v>
      </c>
      <c r="W29" s="16">
        <f>Todas!W302</f>
        <v>0</v>
      </c>
      <c r="X29" s="16">
        <f>Todas!X302</f>
        <v>61</v>
      </c>
      <c r="Y29" s="16">
        <f>Todas!Y302</f>
        <v>0</v>
      </c>
      <c r="Z29" s="16">
        <f>Todas!Z302</f>
        <v>0</v>
      </c>
    </row>
    <row r="30" spans="1:26" x14ac:dyDescent="0.25">
      <c r="A30" s="16">
        <v>27</v>
      </c>
      <c r="B30" s="16" t="str">
        <f>Todas!B303</f>
        <v>jgff-200</v>
      </c>
      <c r="C30" s="16">
        <f>Todas!C303</f>
        <v>5</v>
      </c>
      <c r="D30" s="16" t="str">
        <f>Todas!D303</f>
        <v>A</v>
      </c>
      <c r="E30" s="20" t="str">
        <f>Todas!E303</f>
        <v>JUNTA GILBAULT DN200MM P/TUBO F.F. C/PARAFUSOS E ANEIS.</v>
      </c>
      <c r="F30" s="16" t="str">
        <f>Todas!F303</f>
        <v xml:space="preserve">Un </v>
      </c>
      <c r="G30" s="16">
        <f>Todas!G303</f>
        <v>0</v>
      </c>
      <c r="H30" s="16">
        <f>Todas!H303</f>
        <v>0</v>
      </c>
      <c r="I30" s="16">
        <f>Todas!I303</f>
        <v>6</v>
      </c>
      <c r="J30" s="16">
        <f>Todas!J303</f>
        <v>0</v>
      </c>
      <c r="K30" s="16">
        <f>Todas!K303</f>
        <v>0</v>
      </c>
      <c r="L30" s="16">
        <f>Todas!L303</f>
        <v>0</v>
      </c>
      <c r="M30" s="16">
        <f>Todas!M303</f>
        <v>0</v>
      </c>
      <c r="N30" s="16">
        <f>Todas!N303</f>
        <v>0</v>
      </c>
      <c r="O30" s="16">
        <f>Todas!O303</f>
        <v>0</v>
      </c>
      <c r="P30" s="16">
        <f>Todas!P303</f>
        <v>0</v>
      </c>
      <c r="Q30" s="16">
        <f>Todas!Q303</f>
        <v>0</v>
      </c>
      <c r="R30" s="16">
        <f>Todas!R303</f>
        <v>0</v>
      </c>
      <c r="S30" s="16">
        <f>Todas!S303</f>
        <v>0</v>
      </c>
      <c r="T30" s="16">
        <f>Todas!T303</f>
        <v>0</v>
      </c>
      <c r="U30" s="16">
        <f>Todas!U303</f>
        <v>0</v>
      </c>
      <c r="V30" s="16">
        <f>Todas!V303</f>
        <v>30</v>
      </c>
      <c r="W30" s="16">
        <f>Todas!W303</f>
        <v>0</v>
      </c>
      <c r="X30" s="16">
        <f>Todas!X303</f>
        <v>36</v>
      </c>
      <c r="Y30" s="16">
        <f>Todas!Y303</f>
        <v>0</v>
      </c>
      <c r="Z30" s="16">
        <f>Todas!Z303</f>
        <v>0</v>
      </c>
    </row>
    <row r="31" spans="1:26" x14ac:dyDescent="0.25">
      <c r="A31" s="16">
        <v>28</v>
      </c>
      <c r="B31" s="16" t="str">
        <f>Todas!B304</f>
        <v>jgfpba-075</v>
      </c>
      <c r="C31" s="16">
        <f>Todas!C304</f>
        <v>5</v>
      </c>
      <c r="D31" s="16" t="str">
        <f>Todas!D304</f>
        <v>A</v>
      </c>
      <c r="E31" s="20" t="str">
        <f>Todas!E304</f>
        <v>JUNTA GIBAULT F.F. DN75mm CA Cl-30 X DE85mm PVC Cl-20.</v>
      </c>
      <c r="F31" s="16" t="str">
        <f>Todas!F304</f>
        <v xml:space="preserve">Un </v>
      </c>
      <c r="G31" s="16">
        <f>Todas!G304</f>
        <v>0</v>
      </c>
      <c r="H31" s="16">
        <f>Todas!H304</f>
        <v>0</v>
      </c>
      <c r="I31" s="16">
        <f>Todas!I304</f>
        <v>10</v>
      </c>
      <c r="J31" s="16">
        <f>Todas!J304</f>
        <v>0</v>
      </c>
      <c r="K31" s="16">
        <f>Todas!K304</f>
        <v>0</v>
      </c>
      <c r="L31" s="16">
        <f>Todas!L304</f>
        <v>0</v>
      </c>
      <c r="M31" s="16">
        <f>Todas!M304</f>
        <v>0</v>
      </c>
      <c r="N31" s="16">
        <f>Todas!N304</f>
        <v>0</v>
      </c>
      <c r="O31" s="16">
        <f>Todas!O304</f>
        <v>0</v>
      </c>
      <c r="P31" s="16">
        <f>Todas!P304</f>
        <v>0</v>
      </c>
      <c r="Q31" s="16">
        <f>Todas!Q304</f>
        <v>0</v>
      </c>
      <c r="R31" s="16">
        <f>Todas!R304</f>
        <v>0</v>
      </c>
      <c r="S31" s="16">
        <f>Todas!S304</f>
        <v>0</v>
      </c>
      <c r="T31" s="16">
        <f>Todas!T304</f>
        <v>0</v>
      </c>
      <c r="U31" s="16">
        <f>Todas!U304</f>
        <v>0</v>
      </c>
      <c r="V31" s="16">
        <f>Todas!V304</f>
        <v>0</v>
      </c>
      <c r="W31" s="16">
        <f>Todas!W304</f>
        <v>0</v>
      </c>
      <c r="X31" s="16">
        <f>Todas!X304</f>
        <v>10</v>
      </c>
      <c r="Y31" s="16">
        <f>Todas!Y304</f>
        <v>0</v>
      </c>
      <c r="Z31" s="16">
        <f>Todas!Z304</f>
        <v>0</v>
      </c>
    </row>
    <row r="32" spans="1:26" x14ac:dyDescent="0.25">
      <c r="A32" s="16">
        <v>29</v>
      </c>
      <c r="B32" s="16" t="str">
        <f>Todas!B305</f>
        <v>jgfpba-075</v>
      </c>
      <c r="C32" s="16">
        <f>Todas!C305</f>
        <v>5</v>
      </c>
      <c r="D32" s="16" t="str">
        <f>Todas!D305</f>
        <v>A</v>
      </c>
      <c r="E32" s="20" t="str">
        <f>Todas!E305</f>
        <v>JUNTA GILBAULT DN75MM P/TUBO F.F. C/PARAFUSOS E ANEIS P/PBA.</v>
      </c>
      <c r="F32" s="16" t="str">
        <f>Todas!F305</f>
        <v xml:space="preserve">Un </v>
      </c>
      <c r="G32" s="16">
        <f>Todas!G305</f>
        <v>0</v>
      </c>
      <c r="H32" s="16">
        <f>Todas!H305</f>
        <v>0</v>
      </c>
      <c r="I32" s="16">
        <f>Todas!I305</f>
        <v>10</v>
      </c>
      <c r="J32" s="16">
        <f>Todas!J305</f>
        <v>0</v>
      </c>
      <c r="K32" s="16">
        <f>Todas!K305</f>
        <v>0</v>
      </c>
      <c r="L32" s="16">
        <f>Todas!L305</f>
        <v>0</v>
      </c>
      <c r="M32" s="16">
        <f>Todas!M305</f>
        <v>0</v>
      </c>
      <c r="N32" s="16">
        <f>Todas!N305</f>
        <v>0</v>
      </c>
      <c r="O32" s="16">
        <f>Todas!O305</f>
        <v>0</v>
      </c>
      <c r="P32" s="16">
        <f>Todas!P305</f>
        <v>0</v>
      </c>
      <c r="Q32" s="16">
        <f>Todas!Q305</f>
        <v>0</v>
      </c>
      <c r="R32" s="16">
        <f>Todas!R305</f>
        <v>0</v>
      </c>
      <c r="S32" s="16">
        <f>Todas!S305</f>
        <v>0</v>
      </c>
      <c r="T32" s="16">
        <f>Todas!T305</f>
        <v>0</v>
      </c>
      <c r="U32" s="16">
        <f>Todas!U305</f>
        <v>0</v>
      </c>
      <c r="V32" s="16">
        <f>Todas!V305</f>
        <v>20</v>
      </c>
      <c r="W32" s="16">
        <f>Todas!W305</f>
        <v>0</v>
      </c>
      <c r="X32" s="16">
        <f>Todas!X305</f>
        <v>30</v>
      </c>
      <c r="Y32" s="16">
        <f>Todas!Y305</f>
        <v>0</v>
      </c>
      <c r="Z32" s="16">
        <f>Todas!Z305</f>
        <v>0</v>
      </c>
    </row>
    <row r="33" spans="1:26" ht="18" x14ac:dyDescent="0.25">
      <c r="A33" s="16">
        <v>30</v>
      </c>
      <c r="B33" s="16" t="str">
        <f>Todas!B306</f>
        <v>jp-152</v>
      </c>
      <c r="C33" s="16">
        <f>Todas!C306</f>
        <v>5</v>
      </c>
      <c r="D33" s="16" t="str">
        <f>Todas!D306</f>
        <v>A</v>
      </c>
      <c r="E33" s="20" t="str">
        <f>Todas!E306</f>
        <v>JUNTA DE GRANDE TOLERÂNCIA ferro dútil revestido de epox p/tubulação 152mm a 182mm CL. 16Kgf/cm2.</v>
      </c>
      <c r="F33" s="16" t="str">
        <f>Todas!F306</f>
        <v xml:space="preserve">Un </v>
      </c>
      <c r="G33" s="16">
        <f>Todas!G306</f>
        <v>0</v>
      </c>
      <c r="H33" s="16">
        <f>Todas!H306</f>
        <v>0</v>
      </c>
      <c r="I33" s="16">
        <f>Todas!I306</f>
        <v>4</v>
      </c>
      <c r="J33" s="16">
        <f>Todas!J306</f>
        <v>0</v>
      </c>
      <c r="K33" s="16">
        <f>Todas!K306</f>
        <v>4</v>
      </c>
      <c r="L33" s="16">
        <f>Todas!L306</f>
        <v>0</v>
      </c>
      <c r="M33" s="16">
        <f>Todas!M306</f>
        <v>0</v>
      </c>
      <c r="N33" s="16">
        <f>Todas!N306</f>
        <v>0</v>
      </c>
      <c r="O33" s="16">
        <f>Todas!O306</f>
        <v>0</v>
      </c>
      <c r="P33" s="16">
        <f>Todas!P306</f>
        <v>0</v>
      </c>
      <c r="Q33" s="16">
        <f>Todas!Q306</f>
        <v>0</v>
      </c>
      <c r="R33" s="16">
        <f>Todas!R306</f>
        <v>0</v>
      </c>
      <c r="S33" s="16">
        <f>Todas!S306</f>
        <v>0</v>
      </c>
      <c r="T33" s="16">
        <f>Todas!T306</f>
        <v>0</v>
      </c>
      <c r="U33" s="16">
        <f>Todas!U306</f>
        <v>0</v>
      </c>
      <c r="V33" s="16">
        <f>Todas!V306</f>
        <v>0</v>
      </c>
      <c r="W33" s="16">
        <f>Todas!W306</f>
        <v>0</v>
      </c>
      <c r="X33" s="16">
        <f>Todas!X306</f>
        <v>8</v>
      </c>
      <c r="Y33" s="16">
        <f>Todas!Y306</f>
        <v>0</v>
      </c>
      <c r="Z33" s="16">
        <f>Todas!Z306</f>
        <v>0</v>
      </c>
    </row>
    <row r="34" spans="1:26" x14ac:dyDescent="0.25">
      <c r="A34" s="16">
        <v>31</v>
      </c>
      <c r="B34" s="16" t="str">
        <f>Todas!B307</f>
        <v>rbf-100</v>
      </c>
      <c r="C34" s="16">
        <f>Todas!C307</f>
        <v>5</v>
      </c>
      <c r="D34" s="16" t="str">
        <f>Todas!D307</f>
        <v>A</v>
      </c>
      <c r="E34" s="20" t="str">
        <f>Todas!E307</f>
        <v>REGISTRO BOIA MECÂNICA F.F. C/BOJO E FLANGE DN100MM.</v>
      </c>
      <c r="F34" s="16" t="str">
        <f>Todas!F307</f>
        <v xml:space="preserve">Un </v>
      </c>
      <c r="G34" s="16">
        <f>Todas!G307</f>
        <v>0</v>
      </c>
      <c r="H34" s="16">
        <f>Todas!H307</f>
        <v>0</v>
      </c>
      <c r="I34" s="16">
        <f>Todas!I307</f>
        <v>2</v>
      </c>
      <c r="J34" s="16">
        <f>Todas!J307</f>
        <v>0</v>
      </c>
      <c r="K34" s="16">
        <f>Todas!K307</f>
        <v>0</v>
      </c>
      <c r="L34" s="16">
        <f>Todas!L307</f>
        <v>0</v>
      </c>
      <c r="M34" s="16">
        <f>Todas!M307</f>
        <v>0</v>
      </c>
      <c r="N34" s="16">
        <f>Todas!N307</f>
        <v>0</v>
      </c>
      <c r="O34" s="16">
        <f>Todas!O307</f>
        <v>0</v>
      </c>
      <c r="P34" s="16">
        <f>Todas!P307</f>
        <v>0</v>
      </c>
      <c r="Q34" s="16">
        <f>Todas!Q307</f>
        <v>0</v>
      </c>
      <c r="R34" s="16">
        <f>Todas!R307</f>
        <v>0</v>
      </c>
      <c r="S34" s="16">
        <f>Todas!S307</f>
        <v>0</v>
      </c>
      <c r="T34" s="16">
        <f>Todas!T307</f>
        <v>0</v>
      </c>
      <c r="U34" s="16">
        <f>Todas!U307</f>
        <v>0</v>
      </c>
      <c r="V34" s="16">
        <f>Todas!V307</f>
        <v>2</v>
      </c>
      <c r="W34" s="16">
        <f>Todas!W307</f>
        <v>0</v>
      </c>
      <c r="X34" s="16">
        <f>Todas!X307</f>
        <v>4</v>
      </c>
      <c r="Y34" s="16">
        <f>Todas!Y307</f>
        <v>0</v>
      </c>
      <c r="Z34" s="16">
        <f>Todas!Z307</f>
        <v>0</v>
      </c>
    </row>
    <row r="35" spans="1:26" x14ac:dyDescent="0.25">
      <c r="A35" s="16">
        <v>32</v>
      </c>
      <c r="B35" s="16" t="str">
        <f>Todas!B308</f>
        <v>rbf-150</v>
      </c>
      <c r="C35" s="16">
        <f>Todas!C308</f>
        <v>5</v>
      </c>
      <c r="D35" s="16" t="str">
        <f>Todas!D308</f>
        <v>A</v>
      </c>
      <c r="E35" s="20" t="str">
        <f>Todas!E308</f>
        <v>REGISTRO BOIA MECÂNICA F.F. C/BOJO E FLANGE DN150MM.</v>
      </c>
      <c r="F35" s="16" t="str">
        <f>Todas!F308</f>
        <v xml:space="preserve">Un </v>
      </c>
      <c r="G35" s="16">
        <f>Todas!G308</f>
        <v>0</v>
      </c>
      <c r="H35" s="16">
        <f>Todas!H308</f>
        <v>0</v>
      </c>
      <c r="I35" s="16">
        <f>Todas!I308</f>
        <v>2</v>
      </c>
      <c r="J35" s="16">
        <f>Todas!J308</f>
        <v>0</v>
      </c>
      <c r="K35" s="16">
        <f>Todas!K308</f>
        <v>0</v>
      </c>
      <c r="L35" s="16">
        <f>Todas!L308</f>
        <v>0</v>
      </c>
      <c r="M35" s="16">
        <f>Todas!M308</f>
        <v>0</v>
      </c>
      <c r="N35" s="16">
        <f>Todas!N308</f>
        <v>0</v>
      </c>
      <c r="O35" s="16">
        <f>Todas!O308</f>
        <v>0</v>
      </c>
      <c r="P35" s="16">
        <f>Todas!P308</f>
        <v>0</v>
      </c>
      <c r="Q35" s="16">
        <f>Todas!Q308</f>
        <v>0</v>
      </c>
      <c r="R35" s="16">
        <f>Todas!R308</f>
        <v>0</v>
      </c>
      <c r="S35" s="16">
        <f>Todas!S308</f>
        <v>0</v>
      </c>
      <c r="T35" s="16">
        <f>Todas!T308</f>
        <v>0</v>
      </c>
      <c r="U35" s="16">
        <f>Todas!U308</f>
        <v>0</v>
      </c>
      <c r="V35" s="16">
        <f>Todas!V308</f>
        <v>2</v>
      </c>
      <c r="W35" s="16">
        <f>Todas!W308</f>
        <v>0</v>
      </c>
      <c r="X35" s="16">
        <f>Todas!X308</f>
        <v>4</v>
      </c>
      <c r="Y35" s="16">
        <f>Todas!Y308</f>
        <v>0</v>
      </c>
      <c r="Z35" s="16">
        <f>Todas!Z308</f>
        <v>0</v>
      </c>
    </row>
    <row r="36" spans="1:26" x14ac:dyDescent="0.25">
      <c r="A36" s="16">
        <v>33</v>
      </c>
      <c r="B36" s="16" t="str">
        <f>Todas!B309</f>
        <v>rbf-200</v>
      </c>
      <c r="C36" s="16">
        <f>Todas!C309</f>
        <v>5</v>
      </c>
      <c r="D36" s="16" t="str">
        <f>Todas!D309</f>
        <v>A</v>
      </c>
      <c r="E36" s="20" t="str">
        <f>Todas!E309</f>
        <v>REGISTRO BOIA MECÂNICA F.F. C/BOJO E FLANGE DN200MM.</v>
      </c>
      <c r="F36" s="16" t="str">
        <f>Todas!F309</f>
        <v xml:space="preserve">Un </v>
      </c>
      <c r="G36" s="16">
        <f>Todas!G309</f>
        <v>0</v>
      </c>
      <c r="H36" s="16">
        <f>Todas!H309</f>
        <v>0</v>
      </c>
      <c r="I36" s="16">
        <f>Todas!I309</f>
        <v>0</v>
      </c>
      <c r="J36" s="16">
        <f>Todas!J309</f>
        <v>0</v>
      </c>
      <c r="K36" s="16">
        <f>Todas!K309</f>
        <v>0</v>
      </c>
      <c r="L36" s="16">
        <f>Todas!L309</f>
        <v>0</v>
      </c>
      <c r="M36" s="16">
        <f>Todas!M309</f>
        <v>0</v>
      </c>
      <c r="N36" s="16">
        <f>Todas!N309</f>
        <v>0</v>
      </c>
      <c r="O36" s="16">
        <f>Todas!O309</f>
        <v>0</v>
      </c>
      <c r="P36" s="16">
        <f>Todas!P309</f>
        <v>0</v>
      </c>
      <c r="Q36" s="16">
        <f>Todas!Q309</f>
        <v>0</v>
      </c>
      <c r="R36" s="16">
        <f>Todas!R309</f>
        <v>0</v>
      </c>
      <c r="S36" s="16">
        <f>Todas!S309</f>
        <v>0</v>
      </c>
      <c r="T36" s="16">
        <f>Todas!T309</f>
        <v>0</v>
      </c>
      <c r="U36" s="16">
        <f>Todas!U309</f>
        <v>0</v>
      </c>
      <c r="V36" s="16">
        <f>Todas!V309</f>
        <v>2</v>
      </c>
      <c r="W36" s="16">
        <f>Todas!W309</f>
        <v>0</v>
      </c>
      <c r="X36" s="16">
        <f>Todas!X309</f>
        <v>2</v>
      </c>
      <c r="Y36" s="16">
        <f>Todas!Y309</f>
        <v>0</v>
      </c>
      <c r="Z36" s="16">
        <f>Todas!Z309</f>
        <v>0</v>
      </c>
    </row>
    <row r="37" spans="1:26" ht="20.25" customHeight="1" x14ac:dyDescent="0.25">
      <c r="A37" s="16">
        <v>34</v>
      </c>
      <c r="B37" s="16" t="str">
        <f>Todas!B310</f>
        <v>rcfpba-060</v>
      </c>
      <c r="C37" s="16">
        <f>Todas!C310</f>
        <v>5</v>
      </c>
      <c r="D37" s="16" t="str">
        <f>Todas!D310</f>
        <v>A</v>
      </c>
      <c r="E37" s="20" t="str">
        <f>Todas!E310</f>
        <v>REGISTRO F.F. JE DE 60mm  cabeçote e cunha de borracha c/aneis p/tubo PBA,  JEI</v>
      </c>
      <c r="F37" s="16" t="str">
        <f>Todas!F310</f>
        <v xml:space="preserve">Un </v>
      </c>
      <c r="G37" s="16">
        <f>Todas!G310</f>
        <v>0</v>
      </c>
      <c r="H37" s="16">
        <f>Todas!H310</f>
        <v>0</v>
      </c>
      <c r="I37" s="16">
        <f>Todas!I310</f>
        <v>25</v>
      </c>
      <c r="J37" s="16">
        <f>Todas!J310</f>
        <v>0</v>
      </c>
      <c r="K37" s="16">
        <f>Todas!K310</f>
        <v>0</v>
      </c>
      <c r="L37" s="16">
        <f>Todas!L310</f>
        <v>0</v>
      </c>
      <c r="M37" s="16">
        <f>Todas!M310</f>
        <v>0</v>
      </c>
      <c r="N37" s="16">
        <f>Todas!N310</f>
        <v>0</v>
      </c>
      <c r="O37" s="16">
        <f>Todas!O310</f>
        <v>0</v>
      </c>
      <c r="P37" s="16">
        <f>Todas!P310</f>
        <v>0</v>
      </c>
      <c r="Q37" s="16">
        <f>Todas!Q310</f>
        <v>3</v>
      </c>
      <c r="R37" s="16">
        <f>Todas!R310</f>
        <v>0</v>
      </c>
      <c r="S37" s="16">
        <f>Todas!S310</f>
        <v>0</v>
      </c>
      <c r="T37" s="16">
        <f>Todas!T310</f>
        <v>0</v>
      </c>
      <c r="U37" s="16">
        <f>Todas!U310</f>
        <v>0</v>
      </c>
      <c r="V37" s="16">
        <f>Todas!V310</f>
        <v>20</v>
      </c>
      <c r="W37" s="16">
        <f>Todas!W310</f>
        <v>0</v>
      </c>
      <c r="X37" s="16">
        <f>Todas!X310</f>
        <v>48</v>
      </c>
      <c r="Y37" s="16">
        <f>Todas!Y310</f>
        <v>0</v>
      </c>
      <c r="Z37" s="16">
        <f>Todas!Z310</f>
        <v>0</v>
      </c>
    </row>
    <row r="38" spans="1:26" ht="18" x14ac:dyDescent="0.25">
      <c r="A38" s="16">
        <v>35</v>
      </c>
      <c r="B38" s="16" t="str">
        <f>Todas!B311</f>
        <v>rcfpba-060</v>
      </c>
      <c r="C38" s="16">
        <f>Todas!C311</f>
        <v>5</v>
      </c>
      <c r="D38" s="16" t="str">
        <f>Todas!D311</f>
        <v>A</v>
      </c>
      <c r="E38" s="20" t="str">
        <f>Todas!E311</f>
        <v>REGISTRO GAVETA CHATO F.F. JEI  DN50mm X DE60mm C/cunha de borracha p/tubo PVC PBA, NBR 12430</v>
      </c>
      <c r="F38" s="16" t="str">
        <f>Todas!F311</f>
        <v xml:space="preserve">Un </v>
      </c>
      <c r="G38" s="16">
        <f>Todas!G311</f>
        <v>0</v>
      </c>
      <c r="H38" s="16">
        <f>Todas!H311</f>
        <v>0</v>
      </c>
      <c r="I38" s="16">
        <f>Todas!I311</f>
        <v>0</v>
      </c>
      <c r="J38" s="16">
        <f>Todas!J311</f>
        <v>0</v>
      </c>
      <c r="K38" s="16">
        <f>Todas!K311</f>
        <v>0</v>
      </c>
      <c r="L38" s="16">
        <f>Todas!L311</f>
        <v>0</v>
      </c>
      <c r="M38" s="16">
        <f>Todas!M311</f>
        <v>0</v>
      </c>
      <c r="N38" s="16">
        <f>Todas!N311</f>
        <v>0</v>
      </c>
      <c r="O38" s="16">
        <f>Todas!O311</f>
        <v>0</v>
      </c>
      <c r="P38" s="16">
        <f>Todas!P311</f>
        <v>0</v>
      </c>
      <c r="Q38" s="16">
        <f>Todas!Q311</f>
        <v>0</v>
      </c>
      <c r="R38" s="16">
        <f>Todas!R311</f>
        <v>0</v>
      </c>
      <c r="S38" s="16">
        <f>Todas!S311</f>
        <v>20</v>
      </c>
      <c r="T38" s="16">
        <f>Todas!T311</f>
        <v>0</v>
      </c>
      <c r="U38" s="16">
        <f>Todas!U311</f>
        <v>0</v>
      </c>
      <c r="V38" s="16">
        <f>Todas!V311</f>
        <v>20</v>
      </c>
      <c r="W38" s="16">
        <f>Todas!W311</f>
        <v>10</v>
      </c>
      <c r="X38" s="16">
        <f>Todas!X311</f>
        <v>50</v>
      </c>
      <c r="Y38" s="16">
        <f>Todas!Y311</f>
        <v>0</v>
      </c>
      <c r="Z38" s="16">
        <f>Todas!Z311</f>
        <v>0</v>
      </c>
    </row>
    <row r="39" spans="1:26" ht="22.5" customHeight="1" x14ac:dyDescent="0.25">
      <c r="A39" s="16">
        <v>36</v>
      </c>
      <c r="B39" s="16" t="str">
        <f>Todas!B312</f>
        <v>rcfpba-085</v>
      </c>
      <c r="C39" s="16">
        <f>Todas!C312</f>
        <v>5</v>
      </c>
      <c r="D39" s="16" t="str">
        <f>Todas!D312</f>
        <v>A</v>
      </c>
      <c r="E39" s="20" t="str">
        <f>Todas!E312</f>
        <v>REGISTRO GAVETA CHATO F.F. JEI  DN75mm X DE85mm C/cunha de borracha p/tubo PVC PBA, NBR 12430</v>
      </c>
      <c r="F39" s="16" t="str">
        <f>Todas!F312</f>
        <v xml:space="preserve">Un </v>
      </c>
      <c r="G39" s="16">
        <f>Todas!G312</f>
        <v>0</v>
      </c>
      <c r="H39" s="16">
        <f>Todas!H312</f>
        <v>0</v>
      </c>
      <c r="I39" s="16">
        <f>Todas!I312</f>
        <v>4</v>
      </c>
      <c r="J39" s="16">
        <f>Todas!J312</f>
        <v>0</v>
      </c>
      <c r="K39" s="16">
        <f>Todas!K312</f>
        <v>0</v>
      </c>
      <c r="L39" s="16">
        <f>Todas!L312</f>
        <v>0</v>
      </c>
      <c r="M39" s="16">
        <f>Todas!M312</f>
        <v>0</v>
      </c>
      <c r="N39" s="16">
        <f>Todas!N312</f>
        <v>0</v>
      </c>
      <c r="O39" s="16">
        <f>Todas!O312</f>
        <v>0</v>
      </c>
      <c r="P39" s="16">
        <f>Todas!P312</f>
        <v>0</v>
      </c>
      <c r="Q39" s="16">
        <f>Todas!Q312</f>
        <v>0</v>
      </c>
      <c r="R39" s="16">
        <f>Todas!R312</f>
        <v>0</v>
      </c>
      <c r="S39" s="16">
        <f>Todas!S312</f>
        <v>10</v>
      </c>
      <c r="T39" s="16">
        <f>Todas!T312</f>
        <v>0</v>
      </c>
      <c r="U39" s="16">
        <f>Todas!U312</f>
        <v>0</v>
      </c>
      <c r="V39" s="16">
        <f>Todas!V312</f>
        <v>0</v>
      </c>
      <c r="W39" s="16">
        <f>Todas!W312</f>
        <v>5</v>
      </c>
      <c r="X39" s="16">
        <f>Todas!X312</f>
        <v>19</v>
      </c>
      <c r="Y39" s="16">
        <f>Todas!Y312</f>
        <v>0</v>
      </c>
      <c r="Z39" s="16">
        <f>Todas!Z312</f>
        <v>0</v>
      </c>
    </row>
    <row r="40" spans="1:26" x14ac:dyDescent="0.25">
      <c r="A40" s="16">
        <v>37</v>
      </c>
      <c r="B40" s="16" t="str">
        <f>Todas!B313</f>
        <v>rcfpba-100</v>
      </c>
      <c r="C40" s="16">
        <f>Todas!C313</f>
        <v>5</v>
      </c>
      <c r="D40" s="16" t="str">
        <f>Todas!D313</f>
        <v>A</v>
      </c>
      <c r="E40" s="20" t="str">
        <f>Todas!E313</f>
        <v>REGISTRO F.F. JE DE 110mm  cabeçote e cunha de borracha c/aneis p/tubo DEFOFO,  JEI</v>
      </c>
      <c r="F40" s="16" t="str">
        <f>Todas!F313</f>
        <v xml:space="preserve">Un </v>
      </c>
      <c r="G40" s="16">
        <f>Todas!G313</f>
        <v>0</v>
      </c>
      <c r="H40" s="16">
        <f>Todas!H313</f>
        <v>0</v>
      </c>
      <c r="I40" s="16">
        <f>Todas!I313</f>
        <v>6</v>
      </c>
      <c r="J40" s="16">
        <f>Todas!J313</f>
        <v>0</v>
      </c>
      <c r="K40" s="16">
        <f>Todas!K313</f>
        <v>0</v>
      </c>
      <c r="L40" s="16">
        <f>Todas!L313</f>
        <v>0</v>
      </c>
      <c r="M40" s="16">
        <f>Todas!M313</f>
        <v>0</v>
      </c>
      <c r="N40" s="16">
        <f>Todas!N313</f>
        <v>0</v>
      </c>
      <c r="O40" s="16">
        <f>Todas!O313</f>
        <v>0</v>
      </c>
      <c r="P40" s="16">
        <f>Todas!P313</f>
        <v>0</v>
      </c>
      <c r="Q40" s="16">
        <f>Todas!Q313</f>
        <v>0</v>
      </c>
      <c r="R40" s="16">
        <f>Todas!R313</f>
        <v>0</v>
      </c>
      <c r="S40" s="16">
        <f>Todas!S313</f>
        <v>0</v>
      </c>
      <c r="T40" s="16">
        <f>Todas!T313</f>
        <v>0</v>
      </c>
      <c r="U40" s="16">
        <f>Todas!U313</f>
        <v>0</v>
      </c>
      <c r="V40" s="16">
        <f>Todas!V313</f>
        <v>15</v>
      </c>
      <c r="W40" s="16">
        <f>Todas!W313</f>
        <v>0</v>
      </c>
      <c r="X40" s="16">
        <f>Todas!X313</f>
        <v>21</v>
      </c>
      <c r="Y40" s="16">
        <f>Todas!Y313</f>
        <v>0</v>
      </c>
      <c r="Z40" s="16">
        <f>Todas!Z313</f>
        <v>0</v>
      </c>
    </row>
    <row r="41" spans="1:26" x14ac:dyDescent="0.25">
      <c r="A41" s="16">
        <v>38</v>
      </c>
      <c r="B41" s="16" t="str">
        <f>Todas!B314</f>
        <v>rcfpba-100</v>
      </c>
      <c r="C41" s="16">
        <f>Todas!C314</f>
        <v>5</v>
      </c>
      <c r="D41" s="16" t="str">
        <f>Todas!D314</f>
        <v>A</v>
      </c>
      <c r="E41" s="20" t="str">
        <f>Todas!E314</f>
        <v>REGISTRO F.F. JE DE 110mm  cabeçote e cunha de borracha c/aneis p/tubo PBA,  JEI</v>
      </c>
      <c r="F41" s="16" t="str">
        <f>Todas!F314</f>
        <v xml:space="preserve">Un </v>
      </c>
      <c r="G41" s="16">
        <f>Todas!G314</f>
        <v>0</v>
      </c>
      <c r="H41" s="16">
        <f>Todas!H314</f>
        <v>0</v>
      </c>
      <c r="I41" s="16">
        <f>Todas!I314</f>
        <v>6</v>
      </c>
      <c r="J41" s="16">
        <f>Todas!J314</f>
        <v>0</v>
      </c>
      <c r="K41" s="16">
        <f>Todas!K314</f>
        <v>0</v>
      </c>
      <c r="L41" s="16">
        <f>Todas!L314</f>
        <v>0</v>
      </c>
      <c r="M41" s="16">
        <f>Todas!M314</f>
        <v>0</v>
      </c>
      <c r="N41" s="16">
        <f>Todas!N314</f>
        <v>0</v>
      </c>
      <c r="O41" s="16">
        <f>Todas!O314</f>
        <v>0</v>
      </c>
      <c r="P41" s="16">
        <f>Todas!P314</f>
        <v>0</v>
      </c>
      <c r="Q41" s="16">
        <f>Todas!Q314</f>
        <v>0</v>
      </c>
      <c r="R41" s="16">
        <f>Todas!R314</f>
        <v>0</v>
      </c>
      <c r="S41" s="16">
        <f>Todas!S314</f>
        <v>0</v>
      </c>
      <c r="T41" s="16">
        <f>Todas!T314</f>
        <v>0</v>
      </c>
      <c r="U41" s="16">
        <f>Todas!U314</f>
        <v>0</v>
      </c>
      <c r="V41" s="16">
        <f>Todas!V314</f>
        <v>15</v>
      </c>
      <c r="W41" s="16">
        <f>Todas!W314</f>
        <v>0</v>
      </c>
      <c r="X41" s="16">
        <f>Todas!X314</f>
        <v>21</v>
      </c>
      <c r="Y41" s="16">
        <f>Todas!Y314</f>
        <v>0</v>
      </c>
      <c r="Z41" s="16">
        <f>Todas!Z314</f>
        <v>0</v>
      </c>
    </row>
    <row r="42" spans="1:26" ht="15" customHeight="1" x14ac:dyDescent="0.25">
      <c r="A42" s="16">
        <v>39</v>
      </c>
      <c r="B42" s="16" t="str">
        <f>Todas!B315</f>
        <v>rcfpba-100</v>
      </c>
      <c r="C42" s="16">
        <f>Todas!C315</f>
        <v>5</v>
      </c>
      <c r="D42" s="16" t="str">
        <f>Todas!D315</f>
        <v>A</v>
      </c>
      <c r="E42" s="20" t="str">
        <f>Todas!E315</f>
        <v>REGISTRO GAVETA CHATO F.F. JEI  DN100mm X DE110mm C/cunha de borracha p/tubo PVC PBA, NBR 12430</v>
      </c>
      <c r="F42" s="16" t="str">
        <f>Todas!F315</f>
        <v xml:space="preserve">Un </v>
      </c>
      <c r="G42" s="16">
        <f>Todas!G315</f>
        <v>0</v>
      </c>
      <c r="H42" s="16">
        <f>Todas!H315</f>
        <v>0</v>
      </c>
      <c r="I42" s="16">
        <f>Todas!I315</f>
        <v>0</v>
      </c>
      <c r="J42" s="16">
        <f>Todas!J315</f>
        <v>0</v>
      </c>
      <c r="K42" s="16">
        <f>Todas!K315</f>
        <v>0</v>
      </c>
      <c r="L42" s="16">
        <f>Todas!L315</f>
        <v>0</v>
      </c>
      <c r="M42" s="16">
        <f>Todas!M315</f>
        <v>0</v>
      </c>
      <c r="N42" s="16">
        <f>Todas!N315</f>
        <v>5</v>
      </c>
      <c r="O42" s="16">
        <f>Todas!O315</f>
        <v>0</v>
      </c>
      <c r="P42" s="16">
        <f>Todas!P315</f>
        <v>0</v>
      </c>
      <c r="Q42" s="16">
        <f>Todas!Q315</f>
        <v>0</v>
      </c>
      <c r="R42" s="16">
        <f>Todas!R315</f>
        <v>0</v>
      </c>
      <c r="S42" s="16">
        <f>Todas!S315</f>
        <v>10</v>
      </c>
      <c r="T42" s="16">
        <f>Todas!T315</f>
        <v>0</v>
      </c>
      <c r="U42" s="16">
        <f>Todas!U315</f>
        <v>0</v>
      </c>
      <c r="V42" s="16">
        <f>Todas!V315</f>
        <v>10</v>
      </c>
      <c r="W42" s="16">
        <f>Todas!W315</f>
        <v>4</v>
      </c>
      <c r="X42" s="16">
        <f>Todas!X315</f>
        <v>29</v>
      </c>
      <c r="Y42" s="16">
        <f>Todas!Y315</f>
        <v>0</v>
      </c>
      <c r="Z42" s="16">
        <f>Todas!Z315</f>
        <v>0</v>
      </c>
    </row>
    <row r="43" spans="1:26" ht="21" customHeight="1" x14ac:dyDescent="0.25">
      <c r="A43" s="16">
        <v>40</v>
      </c>
      <c r="B43" s="16" t="str">
        <f>Todas!B316</f>
        <v>rcfpba-160</v>
      </c>
      <c r="C43" s="16">
        <f>Todas!C316</f>
        <v>5</v>
      </c>
      <c r="D43" s="16" t="str">
        <f>Todas!D316</f>
        <v>A</v>
      </c>
      <c r="E43" s="20" t="str">
        <f>Todas!E316</f>
        <v>REGISTRO GAVETA CHATO F.F. JEI  DN140mm X DE160mm C/cunha de borracha p/tubo PVC PBA, NBR 12430</v>
      </c>
      <c r="F43" s="16" t="str">
        <f>Todas!F316</f>
        <v xml:space="preserve">Un </v>
      </c>
      <c r="G43" s="16">
        <f>Todas!G316</f>
        <v>0</v>
      </c>
      <c r="H43" s="16">
        <f>Todas!H316</f>
        <v>0</v>
      </c>
      <c r="I43" s="16">
        <f>Todas!I316</f>
        <v>1</v>
      </c>
      <c r="J43" s="16">
        <f>Todas!J316</f>
        <v>0</v>
      </c>
      <c r="K43" s="16">
        <f>Todas!K316</f>
        <v>0</v>
      </c>
      <c r="L43" s="16">
        <f>Todas!L316</f>
        <v>0</v>
      </c>
      <c r="M43" s="16">
        <f>Todas!M316</f>
        <v>0</v>
      </c>
      <c r="N43" s="16">
        <f>Todas!N316</f>
        <v>0</v>
      </c>
      <c r="O43" s="16">
        <f>Todas!O316</f>
        <v>0</v>
      </c>
      <c r="P43" s="16">
        <f>Todas!P316</f>
        <v>0</v>
      </c>
      <c r="Q43" s="16">
        <f>Todas!Q316</f>
        <v>0</v>
      </c>
      <c r="R43" s="16">
        <f>Todas!R316</f>
        <v>0</v>
      </c>
      <c r="S43" s="16">
        <f>Todas!S316</f>
        <v>10</v>
      </c>
      <c r="T43" s="16">
        <f>Todas!T316</f>
        <v>0</v>
      </c>
      <c r="U43" s="16">
        <f>Todas!U316</f>
        <v>0</v>
      </c>
      <c r="V43" s="16">
        <f>Todas!V316</f>
        <v>0</v>
      </c>
      <c r="W43" s="16">
        <f>Todas!W316</f>
        <v>0</v>
      </c>
      <c r="X43" s="16">
        <f>Todas!X316</f>
        <v>11</v>
      </c>
      <c r="Y43" s="16">
        <f>Todas!Y316</f>
        <v>0</v>
      </c>
      <c r="Z43" s="16">
        <f>Todas!Z316</f>
        <v>0</v>
      </c>
    </row>
    <row r="44" spans="1:26" ht="18" x14ac:dyDescent="0.25">
      <c r="A44" s="16">
        <v>41</v>
      </c>
      <c r="B44" s="16" t="str">
        <f>Todas!B317</f>
        <v>rfcfbvff-075</v>
      </c>
      <c r="C44" s="16">
        <f>Todas!C317</f>
        <v>5</v>
      </c>
      <c r="D44" s="16" t="str">
        <f>Todas!D317</f>
        <v>A</v>
      </c>
      <c r="E44" s="20" t="str">
        <f>Todas!E317</f>
        <v>REGISTRO FºFº,CUNHA EMBORRACHADA, FLANGE/FLANGE, VOLANTE PN-16 p/tubo FºFº de 75mm 3".</v>
      </c>
      <c r="F44" s="16" t="str">
        <f>Todas!F317</f>
        <v xml:space="preserve">Un </v>
      </c>
      <c r="G44" s="16">
        <f>Todas!G317</f>
        <v>0</v>
      </c>
      <c r="H44" s="16">
        <f>Todas!H317</f>
        <v>0</v>
      </c>
      <c r="I44" s="16">
        <f>Todas!I317</f>
        <v>0</v>
      </c>
      <c r="J44" s="16">
        <f>Todas!J317</f>
        <v>0</v>
      </c>
      <c r="K44" s="16">
        <f>Todas!K317</f>
        <v>0</v>
      </c>
      <c r="L44" s="16">
        <f>Todas!L317</f>
        <v>0</v>
      </c>
      <c r="M44" s="16">
        <f>Todas!M317</f>
        <v>0</v>
      </c>
      <c r="N44" s="16">
        <f>Todas!N317</f>
        <v>0</v>
      </c>
      <c r="O44" s="16">
        <f>Todas!O317</f>
        <v>0</v>
      </c>
      <c r="P44" s="16">
        <f>Todas!P317</f>
        <v>0</v>
      </c>
      <c r="Q44" s="16">
        <f>Todas!Q317</f>
        <v>1</v>
      </c>
      <c r="R44" s="16">
        <f>Todas!R317</f>
        <v>0</v>
      </c>
      <c r="S44" s="16">
        <f>Todas!S317</f>
        <v>0</v>
      </c>
      <c r="T44" s="16">
        <f>Todas!T317</f>
        <v>0</v>
      </c>
      <c r="U44" s="16">
        <f>Todas!U317</f>
        <v>0</v>
      </c>
      <c r="V44" s="16">
        <f>Todas!V317</f>
        <v>0</v>
      </c>
      <c r="W44" s="16">
        <f>Todas!W317</f>
        <v>0</v>
      </c>
      <c r="X44" s="16">
        <f>Todas!X317</f>
        <v>1</v>
      </c>
      <c r="Y44" s="16">
        <f>Todas!Y317</f>
        <v>0</v>
      </c>
      <c r="Z44" s="16">
        <f>Todas!Z317</f>
        <v>0</v>
      </c>
    </row>
    <row r="45" spans="1:26" ht="18" x14ac:dyDescent="0.25">
      <c r="A45" s="16">
        <v>42</v>
      </c>
      <c r="B45" s="16" t="str">
        <f>Todas!B318</f>
        <v>rfdff-150</v>
      </c>
      <c r="C45" s="16">
        <f>Todas!C318</f>
        <v>5</v>
      </c>
      <c r="D45" s="16" t="str">
        <f>Todas!D318</f>
        <v>A</v>
      </c>
      <c r="E45" s="20" t="str">
        <f>Todas!E318</f>
        <v>REGISTRO DE F.F.  JE P/TUBO DEFOFO DN-150mm cabeçote, c/aneis de borracha e c/cunha revestida  de elastômero EPDM , acionamento p/cabeçote.</v>
      </c>
      <c r="F45" s="16" t="str">
        <f>Todas!F318</f>
        <v xml:space="preserve">Un </v>
      </c>
      <c r="G45" s="16">
        <f>Todas!G318</f>
        <v>0</v>
      </c>
      <c r="H45" s="16">
        <f>Todas!H318</f>
        <v>0</v>
      </c>
      <c r="I45" s="16">
        <f>Todas!I318</f>
        <v>1</v>
      </c>
      <c r="J45" s="16">
        <f>Todas!J318</f>
        <v>0</v>
      </c>
      <c r="K45" s="16">
        <f>Todas!K318</f>
        <v>1</v>
      </c>
      <c r="L45" s="16">
        <f>Todas!L318</f>
        <v>0</v>
      </c>
      <c r="M45" s="16">
        <f>Todas!M318</f>
        <v>0</v>
      </c>
      <c r="N45" s="16">
        <f>Todas!N318</f>
        <v>0</v>
      </c>
      <c r="O45" s="16">
        <f>Todas!O318</f>
        <v>0</v>
      </c>
      <c r="P45" s="16">
        <f>Todas!P318</f>
        <v>0</v>
      </c>
      <c r="Q45" s="16">
        <f>Todas!Q318</f>
        <v>0</v>
      </c>
      <c r="R45" s="16">
        <f>Todas!R318</f>
        <v>0</v>
      </c>
      <c r="S45" s="16">
        <f>Todas!S318</f>
        <v>0</v>
      </c>
      <c r="T45" s="16">
        <f>Todas!T318</f>
        <v>0</v>
      </c>
      <c r="U45" s="16">
        <f>Todas!U318</f>
        <v>0</v>
      </c>
      <c r="V45" s="16">
        <f>Todas!V318</f>
        <v>0</v>
      </c>
      <c r="W45" s="16">
        <f>Todas!W318</f>
        <v>0</v>
      </c>
      <c r="X45" s="16">
        <f>Todas!X318</f>
        <v>2</v>
      </c>
      <c r="Y45" s="16">
        <f>Todas!Y318</f>
        <v>0</v>
      </c>
      <c r="Z45" s="16">
        <f>Todas!Z318</f>
        <v>0</v>
      </c>
    </row>
    <row r="46" spans="1:26" x14ac:dyDescent="0.25">
      <c r="A46" s="16">
        <v>43</v>
      </c>
      <c r="B46" s="16" t="str">
        <f>Todas!B319</f>
        <v>rfdff-150</v>
      </c>
      <c r="C46" s="16">
        <f>Todas!C319</f>
        <v>5</v>
      </c>
      <c r="D46" s="16" t="str">
        <f>Todas!D319</f>
        <v>A</v>
      </c>
      <c r="E46" s="20" t="str">
        <f>Todas!E319</f>
        <v>REGISTRO F.F. JE DE 150mm  cabeçote e cunha de borracha c/aneis p/tubo DEFOFO JEI/JRI</v>
      </c>
      <c r="F46" s="16" t="str">
        <f>Todas!F319</f>
        <v xml:space="preserve">Un </v>
      </c>
      <c r="G46" s="16">
        <f>Todas!G319</f>
        <v>0</v>
      </c>
      <c r="H46" s="16">
        <f>Todas!H319</f>
        <v>0</v>
      </c>
      <c r="I46" s="16">
        <f>Todas!I319</f>
        <v>0</v>
      </c>
      <c r="J46" s="16">
        <f>Todas!J319</f>
        <v>0</v>
      </c>
      <c r="K46" s="16">
        <f>Todas!K319</f>
        <v>0</v>
      </c>
      <c r="L46" s="16">
        <f>Todas!L319</f>
        <v>0</v>
      </c>
      <c r="M46" s="16">
        <f>Todas!M319</f>
        <v>0</v>
      </c>
      <c r="N46" s="16">
        <f>Todas!N319</f>
        <v>0</v>
      </c>
      <c r="O46" s="16">
        <f>Todas!O319</f>
        <v>0</v>
      </c>
      <c r="P46" s="16">
        <f>Todas!P319</f>
        <v>0</v>
      </c>
      <c r="Q46" s="16">
        <f>Todas!Q319</f>
        <v>0</v>
      </c>
      <c r="R46" s="16">
        <f>Todas!R319</f>
        <v>0</v>
      </c>
      <c r="S46" s="16">
        <f>Todas!S319</f>
        <v>10</v>
      </c>
      <c r="T46" s="16">
        <f>Todas!T319</f>
        <v>0</v>
      </c>
      <c r="U46" s="16">
        <f>Todas!U319</f>
        <v>0</v>
      </c>
      <c r="V46" s="16">
        <f>Todas!V319</f>
        <v>0</v>
      </c>
      <c r="W46" s="16">
        <f>Todas!W319</f>
        <v>0</v>
      </c>
      <c r="X46" s="16">
        <f>Todas!X319</f>
        <v>10</v>
      </c>
      <c r="Y46" s="16">
        <f>Todas!Y319</f>
        <v>0</v>
      </c>
      <c r="Z46" s="16">
        <f>Todas!Z319</f>
        <v>0</v>
      </c>
    </row>
    <row r="47" spans="1:26" ht="15.75" customHeight="1" x14ac:dyDescent="0.25">
      <c r="A47" s="16">
        <v>44</v>
      </c>
      <c r="B47" s="16" t="str">
        <f>Todas!B320</f>
        <v>rffpba-100</v>
      </c>
      <c r="C47" s="16">
        <f>Todas!C320</f>
        <v>5</v>
      </c>
      <c r="D47" s="16" t="str">
        <f>Todas!D320</f>
        <v>A</v>
      </c>
      <c r="E47" s="20" t="str">
        <f>Todas!E320</f>
        <v>REDUÇÃO F.F. PB DN100 X 60MM C/ANEIS.</v>
      </c>
      <c r="F47" s="16" t="str">
        <f>Todas!F320</f>
        <v xml:space="preserve">Un </v>
      </c>
      <c r="G47" s="16">
        <f>Todas!G320</f>
        <v>0</v>
      </c>
      <c r="H47" s="16">
        <f>Todas!H320</f>
        <v>0</v>
      </c>
      <c r="I47" s="16">
        <f>Todas!I320</f>
        <v>0</v>
      </c>
      <c r="J47" s="16">
        <f>Todas!J320</f>
        <v>0</v>
      </c>
      <c r="K47" s="16">
        <f>Todas!K320</f>
        <v>0</v>
      </c>
      <c r="L47" s="16">
        <f>Todas!L320</f>
        <v>0</v>
      </c>
      <c r="M47" s="16">
        <f>Todas!M320</f>
        <v>0</v>
      </c>
      <c r="N47" s="16">
        <f>Todas!N320</f>
        <v>0</v>
      </c>
      <c r="O47" s="16">
        <f>Todas!O320</f>
        <v>0</v>
      </c>
      <c r="P47" s="16">
        <f>Todas!P320</f>
        <v>0</v>
      </c>
      <c r="Q47" s="16">
        <f>Todas!Q320</f>
        <v>0</v>
      </c>
      <c r="R47" s="16">
        <f>Todas!R320</f>
        <v>0</v>
      </c>
      <c r="S47" s="16">
        <f>Todas!S320</f>
        <v>0</v>
      </c>
      <c r="T47" s="16">
        <f>Todas!T320</f>
        <v>0</v>
      </c>
      <c r="U47" s="16">
        <f>Todas!U320</f>
        <v>0</v>
      </c>
      <c r="V47" s="16">
        <f>Todas!V320</f>
        <v>10</v>
      </c>
      <c r="W47" s="16">
        <f>Todas!W320</f>
        <v>0</v>
      </c>
      <c r="X47" s="16">
        <f>Todas!X320</f>
        <v>10</v>
      </c>
      <c r="Y47" s="16">
        <f>Todas!Y320</f>
        <v>0</v>
      </c>
      <c r="Z47" s="16">
        <f>Todas!Z320</f>
        <v>0</v>
      </c>
    </row>
    <row r="48" spans="1:26" ht="19.5" customHeight="1" x14ac:dyDescent="0.25">
      <c r="A48" s="16">
        <v>45</v>
      </c>
      <c r="B48" s="16" t="str">
        <f>Todas!B321</f>
        <v>rffpba-150</v>
      </c>
      <c r="C48" s="16">
        <f>Todas!C321</f>
        <v>5</v>
      </c>
      <c r="D48" s="16" t="str">
        <f>Todas!D321</f>
        <v>A</v>
      </c>
      <c r="E48" s="20" t="str">
        <f>Todas!E321</f>
        <v>REDUÇÃO F.F. PB DN150 X 100MM C/ANEIS.</v>
      </c>
      <c r="F48" s="16" t="str">
        <f>Todas!F321</f>
        <v xml:space="preserve">Un </v>
      </c>
      <c r="G48" s="16">
        <f>Todas!G321</f>
        <v>0</v>
      </c>
      <c r="H48" s="16">
        <f>Todas!H321</f>
        <v>0</v>
      </c>
      <c r="I48" s="16">
        <f>Todas!I321</f>
        <v>0</v>
      </c>
      <c r="J48" s="16">
        <f>Todas!J321</f>
        <v>0</v>
      </c>
      <c r="K48" s="16">
        <f>Todas!K321</f>
        <v>0</v>
      </c>
      <c r="L48" s="16">
        <f>Todas!L321</f>
        <v>0</v>
      </c>
      <c r="M48" s="16">
        <f>Todas!M321</f>
        <v>0</v>
      </c>
      <c r="N48" s="16">
        <f>Todas!N321</f>
        <v>0</v>
      </c>
      <c r="O48" s="16">
        <f>Todas!O321</f>
        <v>0</v>
      </c>
      <c r="P48" s="16">
        <f>Todas!P321</f>
        <v>0</v>
      </c>
      <c r="Q48" s="16">
        <f>Todas!Q321</f>
        <v>0</v>
      </c>
      <c r="R48" s="16">
        <f>Todas!R321</f>
        <v>0</v>
      </c>
      <c r="S48" s="16">
        <f>Todas!S321</f>
        <v>0</v>
      </c>
      <c r="T48" s="16">
        <f>Todas!T321</f>
        <v>0</v>
      </c>
      <c r="U48" s="16">
        <f>Todas!U321</f>
        <v>0</v>
      </c>
      <c r="V48" s="16">
        <f>Todas!V321</f>
        <v>10</v>
      </c>
      <c r="W48" s="16">
        <f>Todas!W321</f>
        <v>0</v>
      </c>
      <c r="X48" s="16">
        <f>Todas!X321</f>
        <v>10</v>
      </c>
      <c r="Y48" s="16">
        <f>Todas!Y321</f>
        <v>0</v>
      </c>
      <c r="Z48" s="16">
        <f>Todas!Z321</f>
        <v>0</v>
      </c>
    </row>
    <row r="49" spans="1:26" ht="18" x14ac:dyDescent="0.25">
      <c r="A49" s="16">
        <v>46</v>
      </c>
      <c r="B49" s="16" t="str">
        <f>Todas!B322</f>
        <v>rfgf-150</v>
      </c>
      <c r="C49" s="16">
        <f>Todas!C322</f>
        <v>5</v>
      </c>
      <c r="D49" s="16" t="str">
        <f>Todas!D322</f>
        <v>A</v>
      </c>
      <c r="E49" s="20" t="str">
        <f>Todas!E322</f>
        <v>REGISTRO DE F.F., C/BB 150mm, cunha emborrachada, C/HASTE E CABEÇOTE e aneis  borrachas.</v>
      </c>
      <c r="F49" s="16" t="str">
        <f>Todas!F322</f>
        <v xml:space="preserve">Un </v>
      </c>
      <c r="G49" s="16">
        <f>Todas!G322</f>
        <v>0</v>
      </c>
      <c r="H49" s="16">
        <f>Todas!H322</f>
        <v>0</v>
      </c>
      <c r="I49" s="16">
        <f>Todas!I322</f>
        <v>0</v>
      </c>
      <c r="J49" s="16">
        <f>Todas!J322</f>
        <v>0</v>
      </c>
      <c r="K49" s="16">
        <f>Todas!K322</f>
        <v>0</v>
      </c>
      <c r="L49" s="16">
        <f>Todas!L322</f>
        <v>0</v>
      </c>
      <c r="M49" s="16">
        <f>Todas!M322</f>
        <v>0</v>
      </c>
      <c r="N49" s="16">
        <f>Todas!N322</f>
        <v>0</v>
      </c>
      <c r="O49" s="16">
        <f>Todas!O322</f>
        <v>0</v>
      </c>
      <c r="P49" s="16">
        <f>Todas!P322</f>
        <v>0</v>
      </c>
      <c r="Q49" s="16">
        <f>Todas!Q322</f>
        <v>0</v>
      </c>
      <c r="R49" s="16">
        <f>Todas!R322</f>
        <v>0</v>
      </c>
      <c r="S49" s="16">
        <f>Todas!S322</f>
        <v>0</v>
      </c>
      <c r="T49" s="16">
        <f>Todas!T322</f>
        <v>0</v>
      </c>
      <c r="U49" s="16">
        <f>Todas!U322</f>
        <v>0</v>
      </c>
      <c r="V49" s="16">
        <f>Todas!V322</f>
        <v>10</v>
      </c>
      <c r="W49" s="16">
        <f>Todas!W322</f>
        <v>0</v>
      </c>
      <c r="X49" s="16">
        <f>Todas!X322</f>
        <v>10</v>
      </c>
      <c r="Y49" s="16">
        <f>Todas!Y322</f>
        <v>0</v>
      </c>
      <c r="Z49" s="16">
        <f>Todas!Z322</f>
        <v>0</v>
      </c>
    </row>
    <row r="50" spans="1:26" ht="22.5" customHeight="1" x14ac:dyDescent="0.25">
      <c r="A50" s="16">
        <v>47</v>
      </c>
      <c r="B50" s="16" t="str">
        <f>Todas!B323</f>
        <v>rfgf-200</v>
      </c>
      <c r="C50" s="16">
        <f>Todas!C323</f>
        <v>5</v>
      </c>
      <c r="D50" s="16" t="str">
        <f>Todas!D323</f>
        <v>A</v>
      </c>
      <c r="E50" s="20" t="str">
        <f>Todas!E323</f>
        <v>REGISTRO DE F.F. GAVETA CABEÇOTE DN-200mm; gaveta chato c/bolsas, aneis JE para tubo marron.</v>
      </c>
      <c r="F50" s="16" t="str">
        <f>Todas!F323</f>
        <v xml:space="preserve">Un </v>
      </c>
      <c r="G50" s="16">
        <f>Todas!G323</f>
        <v>0</v>
      </c>
      <c r="H50" s="16">
        <f>Todas!H323</f>
        <v>0</v>
      </c>
      <c r="I50" s="16">
        <f>Todas!I323</f>
        <v>0</v>
      </c>
      <c r="J50" s="16">
        <f>Todas!J323</f>
        <v>0</v>
      </c>
      <c r="K50" s="16">
        <f>Todas!K323</f>
        <v>1</v>
      </c>
      <c r="L50" s="16">
        <f>Todas!L323</f>
        <v>0</v>
      </c>
      <c r="M50" s="16">
        <f>Todas!M323</f>
        <v>0</v>
      </c>
      <c r="N50" s="16">
        <f>Todas!N323</f>
        <v>0</v>
      </c>
      <c r="O50" s="16">
        <f>Todas!O323</f>
        <v>0</v>
      </c>
      <c r="P50" s="16">
        <f>Todas!P323</f>
        <v>0</v>
      </c>
      <c r="Q50" s="16">
        <f>Todas!Q323</f>
        <v>0</v>
      </c>
      <c r="R50" s="16">
        <f>Todas!R323</f>
        <v>0</v>
      </c>
      <c r="S50" s="16">
        <f>Todas!S323</f>
        <v>0</v>
      </c>
      <c r="T50" s="16">
        <f>Todas!T323</f>
        <v>1</v>
      </c>
      <c r="U50" s="16">
        <f>Todas!U323</f>
        <v>0</v>
      </c>
      <c r="V50" s="16">
        <f>Todas!V323</f>
        <v>0</v>
      </c>
      <c r="W50" s="16">
        <f>Todas!W323</f>
        <v>0</v>
      </c>
      <c r="X50" s="16">
        <f>Todas!X323</f>
        <v>2</v>
      </c>
      <c r="Y50" s="16">
        <f>Todas!Y323</f>
        <v>0</v>
      </c>
      <c r="Z50" s="16">
        <f>Todas!Z323</f>
        <v>0</v>
      </c>
    </row>
    <row r="51" spans="1:26" ht="18" x14ac:dyDescent="0.25">
      <c r="A51" s="16">
        <v>48</v>
      </c>
      <c r="B51" s="16" t="str">
        <f>Todas!B324</f>
        <v>rgdff-060</v>
      </c>
      <c r="C51" s="16">
        <f>Todas!C324</f>
        <v>5</v>
      </c>
      <c r="D51" s="16" t="str">
        <f>Todas!D324</f>
        <v>A</v>
      </c>
      <c r="E51" s="20" t="str">
        <f>Todas!E324</f>
        <v>REGISTRO DE F.F. P/TUBO DEFOFO DN-060mm cabeçote, c/aneis em ferro fundido dúcitil e c/cunha revestida  de elastômero EPDM , acionamento p/cabeçote.</v>
      </c>
      <c r="F51" s="16" t="str">
        <f>Todas!F324</f>
        <v xml:space="preserve">Un </v>
      </c>
      <c r="G51" s="16">
        <f>Todas!G324</f>
        <v>0</v>
      </c>
      <c r="H51" s="16">
        <f>Todas!H324</f>
        <v>0</v>
      </c>
      <c r="I51" s="16">
        <f>Todas!I324</f>
        <v>0</v>
      </c>
      <c r="J51" s="16">
        <f>Todas!J324</f>
        <v>0</v>
      </c>
      <c r="K51" s="16">
        <f>Todas!K324</f>
        <v>0</v>
      </c>
      <c r="L51" s="16">
        <f>Todas!L324</f>
        <v>0</v>
      </c>
      <c r="M51" s="16">
        <f>Todas!M324</f>
        <v>0</v>
      </c>
      <c r="N51" s="16">
        <f>Todas!N324</f>
        <v>0</v>
      </c>
      <c r="O51" s="16">
        <f>Todas!O324</f>
        <v>0</v>
      </c>
      <c r="P51" s="16">
        <f>Todas!P324</f>
        <v>0</v>
      </c>
      <c r="Q51" s="16">
        <f>Todas!Q324</f>
        <v>0</v>
      </c>
      <c r="R51" s="16">
        <f>Todas!R324</f>
        <v>0</v>
      </c>
      <c r="S51" s="16">
        <f>Todas!S324</f>
        <v>0</v>
      </c>
      <c r="T51" s="16">
        <f>Todas!T324</f>
        <v>0</v>
      </c>
      <c r="U51" s="16">
        <f>Todas!U324</f>
        <v>0</v>
      </c>
      <c r="V51" s="16">
        <f>Todas!V324</f>
        <v>30</v>
      </c>
      <c r="W51" s="16">
        <f>Todas!W324</f>
        <v>0</v>
      </c>
      <c r="X51" s="16">
        <f>Todas!X324</f>
        <v>30</v>
      </c>
      <c r="Y51" s="16">
        <f>Todas!Y324</f>
        <v>0</v>
      </c>
      <c r="Z51" s="16">
        <f>Todas!Z324</f>
        <v>0</v>
      </c>
    </row>
    <row r="52" spans="1:26" ht="18" x14ac:dyDescent="0.25">
      <c r="A52" s="16">
        <v>49</v>
      </c>
      <c r="B52" s="16" t="str">
        <f>Todas!B325</f>
        <v>rgdff-100</v>
      </c>
      <c r="C52" s="16">
        <f>Todas!C325</f>
        <v>5</v>
      </c>
      <c r="D52" s="16" t="str">
        <f>Todas!D325</f>
        <v>A</v>
      </c>
      <c r="E52" s="20" t="str">
        <f>Todas!E325</f>
        <v>REGISTRO DE F.F. P/TUBO DEFOFO DN-100mm cabeçote, c/aneis em ferro fundido dúcitil e c/cunha revestida  de elastômero EPDM , acionamento p/cabeçote.</v>
      </c>
      <c r="F52" s="16" t="str">
        <f>Todas!F325</f>
        <v xml:space="preserve">Un </v>
      </c>
      <c r="G52" s="16">
        <f>Todas!G325</f>
        <v>0</v>
      </c>
      <c r="H52" s="16">
        <f>Todas!H325</f>
        <v>0</v>
      </c>
      <c r="I52" s="16">
        <f>Todas!I325</f>
        <v>0</v>
      </c>
      <c r="J52" s="16">
        <f>Todas!J325</f>
        <v>0</v>
      </c>
      <c r="K52" s="16">
        <f>Todas!K325</f>
        <v>0</v>
      </c>
      <c r="L52" s="16">
        <f>Todas!L325</f>
        <v>0</v>
      </c>
      <c r="M52" s="16">
        <f>Todas!M325</f>
        <v>0</v>
      </c>
      <c r="N52" s="16">
        <f>Todas!N325</f>
        <v>0</v>
      </c>
      <c r="O52" s="16">
        <f>Todas!O325</f>
        <v>0</v>
      </c>
      <c r="P52" s="16">
        <f>Todas!P325</f>
        <v>0</v>
      </c>
      <c r="Q52" s="16">
        <f>Todas!Q325</f>
        <v>0</v>
      </c>
      <c r="R52" s="16">
        <f>Todas!R325</f>
        <v>0</v>
      </c>
      <c r="S52" s="16">
        <f>Todas!S325</f>
        <v>0</v>
      </c>
      <c r="T52" s="16">
        <f>Todas!T325</f>
        <v>0</v>
      </c>
      <c r="U52" s="16">
        <f>Todas!U325</f>
        <v>0</v>
      </c>
      <c r="V52" s="16">
        <f>Todas!V325</f>
        <v>10</v>
      </c>
      <c r="W52" s="16">
        <f>Todas!W325</f>
        <v>0</v>
      </c>
      <c r="X52" s="16">
        <f>Todas!X325</f>
        <v>10</v>
      </c>
      <c r="Y52" s="16">
        <f>Todas!Y325</f>
        <v>0</v>
      </c>
      <c r="Z52" s="16">
        <f>Todas!Z325</f>
        <v>0</v>
      </c>
    </row>
    <row r="53" spans="1:26" ht="13.5" customHeight="1" x14ac:dyDescent="0.25">
      <c r="A53" s="16">
        <v>50</v>
      </c>
      <c r="B53" s="16" t="str">
        <f>Todas!B326</f>
        <v>rgdff-200</v>
      </c>
      <c r="C53" s="16">
        <f>Todas!C326</f>
        <v>5</v>
      </c>
      <c r="D53" s="16" t="str">
        <f>Todas!D326</f>
        <v>A</v>
      </c>
      <c r="E53" s="20" t="str">
        <f>Todas!E326</f>
        <v>REGISTRO F.F. JE DE 200mm  cabeçote e cunha de borracha c/aneis p/tubo DEFOFO, JEI</v>
      </c>
      <c r="F53" s="16" t="str">
        <f>Todas!F326</f>
        <v xml:space="preserve">Un </v>
      </c>
      <c r="G53" s="16">
        <f>Todas!G326</f>
        <v>0</v>
      </c>
      <c r="H53" s="16">
        <f>Todas!H326</f>
        <v>0</v>
      </c>
      <c r="I53" s="16">
        <f>Todas!I326</f>
        <v>2</v>
      </c>
      <c r="J53" s="16">
        <f>Todas!J326</f>
        <v>0</v>
      </c>
      <c r="K53" s="16">
        <f>Todas!K326</f>
        <v>0</v>
      </c>
      <c r="L53" s="16">
        <f>Todas!L326</f>
        <v>0</v>
      </c>
      <c r="M53" s="16">
        <f>Todas!M326</f>
        <v>0</v>
      </c>
      <c r="N53" s="16">
        <f>Todas!N326</f>
        <v>0</v>
      </c>
      <c r="O53" s="16">
        <f>Todas!O326</f>
        <v>0</v>
      </c>
      <c r="P53" s="16">
        <f>Todas!P326</f>
        <v>0</v>
      </c>
      <c r="Q53" s="16">
        <f>Todas!Q326</f>
        <v>0</v>
      </c>
      <c r="R53" s="16">
        <f>Todas!R326</f>
        <v>0</v>
      </c>
      <c r="S53" s="16">
        <f>Todas!S326</f>
        <v>5</v>
      </c>
      <c r="T53" s="16">
        <f>Todas!T326</f>
        <v>0</v>
      </c>
      <c r="U53" s="16">
        <f>Todas!U326</f>
        <v>0</v>
      </c>
      <c r="V53" s="16">
        <f>Todas!V326</f>
        <v>0</v>
      </c>
      <c r="W53" s="16">
        <f>Todas!W326</f>
        <v>0</v>
      </c>
      <c r="X53" s="16">
        <f>Todas!X326</f>
        <v>7</v>
      </c>
      <c r="Y53" s="16">
        <f>Todas!Y326</f>
        <v>0</v>
      </c>
      <c r="Z53" s="16">
        <f>Todas!Z326</f>
        <v>0</v>
      </c>
    </row>
    <row r="54" spans="1:26" x14ac:dyDescent="0.25">
      <c r="A54" s="16">
        <v>51</v>
      </c>
      <c r="B54" s="16" t="str">
        <f>Todas!B327</f>
        <v>rgfdff-100</v>
      </c>
      <c r="C54" s="16">
        <f>Todas!C327</f>
        <v>5</v>
      </c>
      <c r="D54" s="16" t="str">
        <f>Todas!D327</f>
        <v>A</v>
      </c>
      <c r="E54" s="20" t="str">
        <f>Todas!E327</f>
        <v>REGISTRO F.F. JE DE 100mm  cabeçote e cunha de borracha c/aneis p/tubo DEFOFO,  JEI</v>
      </c>
      <c r="F54" s="16" t="str">
        <f>Todas!F327</f>
        <v xml:space="preserve">Un </v>
      </c>
      <c r="G54" s="16">
        <f>Todas!G327</f>
        <v>0</v>
      </c>
      <c r="H54" s="16">
        <f>Todas!H327</f>
        <v>0</v>
      </c>
      <c r="I54" s="16">
        <f>Todas!I327</f>
        <v>3</v>
      </c>
      <c r="J54" s="16">
        <f>Todas!J327</f>
        <v>0</v>
      </c>
      <c r="K54" s="16">
        <f>Todas!K327</f>
        <v>0</v>
      </c>
      <c r="L54" s="16">
        <f>Todas!L327</f>
        <v>0</v>
      </c>
      <c r="M54" s="16">
        <f>Todas!M327</f>
        <v>0</v>
      </c>
      <c r="N54" s="16">
        <f>Todas!N327</f>
        <v>0</v>
      </c>
      <c r="O54" s="16">
        <f>Todas!O327</f>
        <v>0</v>
      </c>
      <c r="P54" s="16">
        <f>Todas!P327</f>
        <v>0</v>
      </c>
      <c r="Q54" s="16">
        <f>Todas!Q327</f>
        <v>0</v>
      </c>
      <c r="R54" s="16">
        <f>Todas!R327</f>
        <v>0</v>
      </c>
      <c r="S54" s="16">
        <f>Todas!S327</f>
        <v>10</v>
      </c>
      <c r="T54" s="16">
        <f>Todas!T327</f>
        <v>0</v>
      </c>
      <c r="U54" s="16">
        <f>Todas!U327</f>
        <v>0</v>
      </c>
      <c r="V54" s="16">
        <f>Todas!V327</f>
        <v>0</v>
      </c>
      <c r="W54" s="16">
        <f>Todas!W327</f>
        <v>0</v>
      </c>
      <c r="X54" s="16">
        <f>Todas!X327</f>
        <v>13</v>
      </c>
      <c r="Y54" s="16">
        <f>Todas!Y327</f>
        <v>0</v>
      </c>
      <c r="Z54" s="16">
        <f>Todas!Z327</f>
        <v>0</v>
      </c>
    </row>
    <row r="55" spans="1:26" x14ac:dyDescent="0.25">
      <c r="A55" s="16">
        <v>52</v>
      </c>
      <c r="B55" s="16" t="str">
        <f>Todas!B328</f>
        <v>tedff-100</v>
      </c>
      <c r="C55" s="16">
        <f>Todas!C328</f>
        <v>5</v>
      </c>
      <c r="D55" s="16" t="str">
        <f>Todas!D328</f>
        <v>A</v>
      </c>
      <c r="E55" s="20" t="str">
        <f>Todas!E328</f>
        <v>TÊ EM F.FUNDIDO BBB JE DN-100mm p/tubo DEFOFO NBR-7665/07 c/borrachas</v>
      </c>
      <c r="F55" s="16" t="str">
        <f>Todas!F328</f>
        <v xml:space="preserve">Un </v>
      </c>
      <c r="G55" s="16">
        <f>Todas!G328</f>
        <v>0</v>
      </c>
      <c r="H55" s="16">
        <f>Todas!H328</f>
        <v>0</v>
      </c>
      <c r="I55" s="16">
        <f>Todas!I328</f>
        <v>2</v>
      </c>
      <c r="J55" s="16">
        <f>Todas!J328</f>
        <v>0</v>
      </c>
      <c r="K55" s="16">
        <f>Todas!K328</f>
        <v>0</v>
      </c>
      <c r="L55" s="16">
        <f>Todas!L328</f>
        <v>0</v>
      </c>
      <c r="M55" s="16">
        <f>Todas!M328</f>
        <v>0</v>
      </c>
      <c r="N55" s="16">
        <f>Todas!N328</f>
        <v>0</v>
      </c>
      <c r="O55" s="16">
        <f>Todas!O328</f>
        <v>0</v>
      </c>
      <c r="P55" s="16">
        <f>Todas!P328</f>
        <v>0</v>
      </c>
      <c r="Q55" s="16">
        <f>Todas!Q328</f>
        <v>0</v>
      </c>
      <c r="R55" s="16">
        <f>Todas!R328</f>
        <v>0</v>
      </c>
      <c r="S55" s="16">
        <f>Todas!S328</f>
        <v>0</v>
      </c>
      <c r="T55" s="16">
        <f>Todas!T328</f>
        <v>0</v>
      </c>
      <c r="U55" s="16">
        <f>Todas!U328</f>
        <v>0</v>
      </c>
      <c r="V55" s="16">
        <f>Todas!V328</f>
        <v>10</v>
      </c>
      <c r="W55" s="16">
        <f>Todas!W328</f>
        <v>0</v>
      </c>
      <c r="X55" s="16">
        <f>Todas!X328</f>
        <v>12</v>
      </c>
      <c r="Y55" s="16">
        <f>Todas!Y328</f>
        <v>0</v>
      </c>
      <c r="Z55" s="16">
        <f>Todas!Z328</f>
        <v>0</v>
      </c>
    </row>
    <row r="56" spans="1:26" x14ac:dyDescent="0.25">
      <c r="A56" s="16">
        <v>53</v>
      </c>
      <c r="B56" s="16" t="str">
        <f>Todas!B329</f>
        <v>tedff-150</v>
      </c>
      <c r="C56" s="16">
        <f>Todas!C329</f>
        <v>5</v>
      </c>
      <c r="D56" s="16" t="str">
        <f>Todas!D329</f>
        <v>A</v>
      </c>
      <c r="E56" s="20" t="str">
        <f>Todas!E329</f>
        <v>TÊ EM F.F. BBB JE DN-150 X 100mm  p/tubo DEFOFO c/borrachas NBR-7665/07.</v>
      </c>
      <c r="F56" s="16" t="str">
        <f>Todas!F329</f>
        <v xml:space="preserve">Un </v>
      </c>
      <c r="G56" s="16">
        <f>Todas!G329</f>
        <v>0</v>
      </c>
      <c r="H56" s="16">
        <f>Todas!H329</f>
        <v>0</v>
      </c>
      <c r="I56" s="16">
        <f>Todas!I329</f>
        <v>2</v>
      </c>
      <c r="J56" s="16">
        <f>Todas!J329</f>
        <v>0</v>
      </c>
      <c r="K56" s="16">
        <f>Todas!K329</f>
        <v>0</v>
      </c>
      <c r="L56" s="16">
        <f>Todas!L329</f>
        <v>0</v>
      </c>
      <c r="M56" s="16">
        <f>Todas!M329</f>
        <v>0</v>
      </c>
      <c r="N56" s="16">
        <f>Todas!N329</f>
        <v>0</v>
      </c>
      <c r="O56" s="16">
        <f>Todas!O329</f>
        <v>0</v>
      </c>
      <c r="P56" s="16">
        <f>Todas!P329</f>
        <v>0</v>
      </c>
      <c r="Q56" s="16">
        <f>Todas!Q329</f>
        <v>0</v>
      </c>
      <c r="R56" s="16">
        <f>Todas!R329</f>
        <v>0</v>
      </c>
      <c r="S56" s="16">
        <f>Todas!S329</f>
        <v>0</v>
      </c>
      <c r="T56" s="16">
        <f>Todas!T329</f>
        <v>0</v>
      </c>
      <c r="U56" s="16">
        <f>Todas!U329</f>
        <v>0</v>
      </c>
      <c r="V56" s="16">
        <f>Todas!V329</f>
        <v>10</v>
      </c>
      <c r="W56" s="16">
        <f>Todas!W329</f>
        <v>0</v>
      </c>
      <c r="X56" s="16">
        <f>Todas!X329</f>
        <v>12</v>
      </c>
      <c r="Y56" s="16">
        <f>Todas!Y329</f>
        <v>0</v>
      </c>
      <c r="Z56" s="16">
        <f>Todas!Z329</f>
        <v>0</v>
      </c>
    </row>
    <row r="57" spans="1:26" x14ac:dyDescent="0.25">
      <c r="A57" s="16">
        <v>54</v>
      </c>
      <c r="B57" s="16" t="str">
        <f>Todas!B330</f>
        <v>tedff-150</v>
      </c>
      <c r="C57" s="16">
        <f>Todas!C330</f>
        <v>5</v>
      </c>
      <c r="D57" s="16" t="str">
        <f>Todas!D330</f>
        <v>A</v>
      </c>
      <c r="E57" s="20" t="str">
        <f>Todas!E330</f>
        <v>TÊ EM F.FUNDIDO BBB JE DN-150mm X 150mm p/tubo DEFOFO NBR-7665/07 c/borrachas</v>
      </c>
      <c r="F57" s="16" t="str">
        <f>Todas!F330</f>
        <v xml:space="preserve">Un </v>
      </c>
      <c r="G57" s="16">
        <f>Todas!G330</f>
        <v>0</v>
      </c>
      <c r="H57" s="16">
        <f>Todas!H330</f>
        <v>0</v>
      </c>
      <c r="I57" s="16">
        <f>Todas!I330</f>
        <v>2</v>
      </c>
      <c r="J57" s="16">
        <f>Todas!J330</f>
        <v>0</v>
      </c>
      <c r="K57" s="16">
        <f>Todas!K330</f>
        <v>0</v>
      </c>
      <c r="L57" s="16">
        <f>Todas!L330</f>
        <v>0</v>
      </c>
      <c r="M57" s="16">
        <f>Todas!M330</f>
        <v>0</v>
      </c>
      <c r="N57" s="16">
        <f>Todas!N330</f>
        <v>0</v>
      </c>
      <c r="O57" s="16">
        <f>Todas!O330</f>
        <v>0</v>
      </c>
      <c r="P57" s="16">
        <f>Todas!P330</f>
        <v>0</v>
      </c>
      <c r="Q57" s="16">
        <f>Todas!Q330</f>
        <v>0</v>
      </c>
      <c r="R57" s="16">
        <f>Todas!R330</f>
        <v>0</v>
      </c>
      <c r="S57" s="16">
        <f>Todas!S330</f>
        <v>10</v>
      </c>
      <c r="T57" s="16">
        <f>Todas!T330</f>
        <v>0</v>
      </c>
      <c r="U57" s="16">
        <f>Todas!U330</f>
        <v>0</v>
      </c>
      <c r="V57" s="16">
        <f>Todas!V330</f>
        <v>5</v>
      </c>
      <c r="W57" s="16">
        <f>Todas!W330</f>
        <v>0</v>
      </c>
      <c r="X57" s="16">
        <f>Todas!X330</f>
        <v>17</v>
      </c>
      <c r="Y57" s="16">
        <f>Todas!Y330</f>
        <v>0</v>
      </c>
      <c r="Z57" s="16">
        <f>Todas!Z330</f>
        <v>0</v>
      </c>
    </row>
    <row r="58" spans="1:26" x14ac:dyDescent="0.25">
      <c r="A58" s="16">
        <v>55</v>
      </c>
      <c r="B58" s="16" t="str">
        <f>Todas!B331</f>
        <v>tedff-200</v>
      </c>
      <c r="C58" s="16">
        <f>Todas!C331</f>
        <v>5</v>
      </c>
      <c r="D58" s="16" t="str">
        <f>Todas!D331</f>
        <v>A</v>
      </c>
      <c r="E58" s="20" t="str">
        <f>Todas!E331</f>
        <v>TÊ EM F.FUNDIDO BBB JE DN-200mm X 100mm p/tubo DEFOFO NBR-7665/07 c/borrachas</v>
      </c>
      <c r="F58" s="16" t="str">
        <f>Todas!F331</f>
        <v xml:space="preserve">Un </v>
      </c>
      <c r="G58" s="16">
        <f>Todas!G331</f>
        <v>0</v>
      </c>
      <c r="H58" s="16">
        <f>Todas!H331</f>
        <v>0</v>
      </c>
      <c r="I58" s="16">
        <f>Todas!I331</f>
        <v>1</v>
      </c>
      <c r="J58" s="16">
        <f>Todas!J331</f>
        <v>0</v>
      </c>
      <c r="K58" s="16">
        <f>Todas!K331</f>
        <v>0</v>
      </c>
      <c r="L58" s="16">
        <f>Todas!L331</f>
        <v>0</v>
      </c>
      <c r="M58" s="16">
        <f>Todas!M331</f>
        <v>0</v>
      </c>
      <c r="N58" s="16">
        <f>Todas!N331</f>
        <v>0</v>
      </c>
      <c r="O58" s="16">
        <f>Todas!O331</f>
        <v>0</v>
      </c>
      <c r="P58" s="16">
        <f>Todas!P331</f>
        <v>0</v>
      </c>
      <c r="Q58" s="16">
        <f>Todas!Q331</f>
        <v>0</v>
      </c>
      <c r="R58" s="16">
        <f>Todas!R331</f>
        <v>0</v>
      </c>
      <c r="S58" s="16">
        <f>Todas!S331</f>
        <v>10</v>
      </c>
      <c r="T58" s="16">
        <f>Todas!T331</f>
        <v>0</v>
      </c>
      <c r="U58" s="16">
        <f>Todas!U331</f>
        <v>0</v>
      </c>
      <c r="V58" s="16">
        <f>Todas!V331</f>
        <v>0</v>
      </c>
      <c r="W58" s="16">
        <f>Todas!W331</f>
        <v>0</v>
      </c>
      <c r="X58" s="16">
        <f>Todas!X331</f>
        <v>11</v>
      </c>
      <c r="Y58" s="16">
        <f>Todas!Y331</f>
        <v>0</v>
      </c>
      <c r="Z58" s="16">
        <f>Todas!Z331</f>
        <v>0</v>
      </c>
    </row>
    <row r="59" spans="1:26" x14ac:dyDescent="0.25">
      <c r="A59" s="16">
        <v>56</v>
      </c>
      <c r="B59" s="16" t="str">
        <f>Todas!B332</f>
        <v>tefdff-150</v>
      </c>
      <c r="C59" s="16">
        <f>Todas!C332</f>
        <v>5</v>
      </c>
      <c r="D59" s="16" t="str">
        <f>Todas!D332</f>
        <v>A</v>
      </c>
      <c r="E59" s="20" t="str">
        <f>Todas!E332</f>
        <v>TÊ EM F.FUNDIDO BBB JE DN-150mm  p/tubo DEFOFO NBR-7665/07 c/borrachas</v>
      </c>
      <c r="F59" s="16" t="str">
        <f>Todas!F332</f>
        <v xml:space="preserve">Un </v>
      </c>
      <c r="G59" s="16">
        <f>Todas!G332</f>
        <v>0</v>
      </c>
      <c r="H59" s="16">
        <f>Todas!H332</f>
        <v>0</v>
      </c>
      <c r="I59" s="16">
        <f>Todas!I332</f>
        <v>0</v>
      </c>
      <c r="J59" s="16">
        <f>Todas!J332</f>
        <v>0</v>
      </c>
      <c r="K59" s="16">
        <f>Todas!K332</f>
        <v>0</v>
      </c>
      <c r="L59" s="16">
        <f>Todas!L332</f>
        <v>0</v>
      </c>
      <c r="M59" s="16">
        <f>Todas!M332</f>
        <v>0</v>
      </c>
      <c r="N59" s="16">
        <f>Todas!N332</f>
        <v>0</v>
      </c>
      <c r="O59" s="16">
        <f>Todas!O332</f>
        <v>0</v>
      </c>
      <c r="P59" s="16">
        <f>Todas!P332</f>
        <v>0</v>
      </c>
      <c r="Q59" s="16">
        <f>Todas!Q332</f>
        <v>0</v>
      </c>
      <c r="R59" s="16">
        <f>Todas!R332</f>
        <v>0</v>
      </c>
      <c r="S59" s="16">
        <f>Todas!S332</f>
        <v>10</v>
      </c>
      <c r="T59" s="16">
        <f>Todas!T332</f>
        <v>0</v>
      </c>
      <c r="U59" s="16">
        <f>Todas!U332</f>
        <v>0</v>
      </c>
      <c r="V59" s="16">
        <f>Todas!V332</f>
        <v>5</v>
      </c>
      <c r="W59" s="16">
        <f>Todas!W332</f>
        <v>0</v>
      </c>
      <c r="X59" s="16">
        <f>Todas!X332</f>
        <v>15</v>
      </c>
      <c r="Y59" s="16">
        <f>Todas!Y332</f>
        <v>0</v>
      </c>
      <c r="Z59" s="16">
        <f>Todas!Z332</f>
        <v>0</v>
      </c>
    </row>
    <row r="60" spans="1:26" x14ac:dyDescent="0.25">
      <c r="A60" s="16">
        <v>57</v>
      </c>
      <c r="B60" s="16" t="str">
        <f>Todas!B333</f>
        <v>tefpba-100</v>
      </c>
      <c r="C60" s="16">
        <f>Todas!C333</f>
        <v>5</v>
      </c>
      <c r="D60" s="16" t="str">
        <f>Todas!D333</f>
        <v>A</v>
      </c>
      <c r="E60" s="20" t="str">
        <f>Todas!E333</f>
        <v>TÊ EM F.FUNDIDO BBB JE DN-100mm p/tubo PBA NBR-5647 c/borrachas</v>
      </c>
      <c r="F60" s="16" t="str">
        <f>Todas!F333</f>
        <v xml:space="preserve">Un </v>
      </c>
      <c r="G60" s="16">
        <f>Todas!G333</f>
        <v>0</v>
      </c>
      <c r="H60" s="16">
        <f>Todas!H333</f>
        <v>0</v>
      </c>
      <c r="I60" s="16">
        <f>Todas!I333</f>
        <v>0</v>
      </c>
      <c r="J60" s="16">
        <f>Todas!J333</f>
        <v>0</v>
      </c>
      <c r="K60" s="16">
        <f>Todas!K333</f>
        <v>0</v>
      </c>
      <c r="L60" s="16">
        <f>Todas!L333</f>
        <v>0</v>
      </c>
      <c r="M60" s="16">
        <f>Todas!M333</f>
        <v>0</v>
      </c>
      <c r="N60" s="16">
        <f>Todas!N333</f>
        <v>0</v>
      </c>
      <c r="O60" s="16">
        <f>Todas!O333</f>
        <v>0</v>
      </c>
      <c r="P60" s="16">
        <f>Todas!P333</f>
        <v>0</v>
      </c>
      <c r="Q60" s="16">
        <f>Todas!Q333</f>
        <v>0</v>
      </c>
      <c r="R60" s="16">
        <f>Todas!R333</f>
        <v>0</v>
      </c>
      <c r="S60" s="16">
        <f>Todas!S333</f>
        <v>10</v>
      </c>
      <c r="T60" s="16">
        <f>Todas!T333</f>
        <v>0</v>
      </c>
      <c r="U60" s="16">
        <f>Todas!U333</f>
        <v>0</v>
      </c>
      <c r="V60" s="16">
        <f>Todas!V333</f>
        <v>0</v>
      </c>
      <c r="W60" s="16">
        <f>Todas!W333</f>
        <v>0</v>
      </c>
      <c r="X60" s="16">
        <f>Todas!X333</f>
        <v>10</v>
      </c>
      <c r="Y60" s="16">
        <f>Todas!Y333</f>
        <v>0</v>
      </c>
      <c r="Z60" s="16">
        <f>Todas!Z333</f>
        <v>0</v>
      </c>
    </row>
    <row r="61" spans="1:26" ht="21.75" customHeight="1" x14ac:dyDescent="0.25">
      <c r="A61" s="16">
        <v>58</v>
      </c>
      <c r="B61" s="16" t="str">
        <f>Todas!B334</f>
        <v>tefpba-160</v>
      </c>
      <c r="C61" s="16">
        <f>Todas!C334</f>
        <v>5</v>
      </c>
      <c r="D61" s="16" t="str">
        <f>Todas!D334</f>
        <v>A</v>
      </c>
      <c r="E61" s="20" t="str">
        <f>Todas!E334</f>
        <v>TÊ EM F.FUNDIDO BBB JE DN-140 DE160mm  X  DN-100 DE110mm p/tubo PBA NBR-5647 c/borrachas</v>
      </c>
      <c r="F61" s="16" t="str">
        <f>Todas!F334</f>
        <v xml:space="preserve">Un </v>
      </c>
      <c r="G61" s="16">
        <f>Todas!G334</f>
        <v>0</v>
      </c>
      <c r="H61" s="16">
        <f>Todas!H334</f>
        <v>0</v>
      </c>
      <c r="I61" s="16">
        <f>Todas!I334</f>
        <v>0</v>
      </c>
      <c r="J61" s="16">
        <f>Todas!J334</f>
        <v>0</v>
      </c>
      <c r="K61" s="16">
        <f>Todas!K334</f>
        <v>0</v>
      </c>
      <c r="L61" s="16">
        <f>Todas!L334</f>
        <v>0</v>
      </c>
      <c r="M61" s="16">
        <f>Todas!M334</f>
        <v>0</v>
      </c>
      <c r="N61" s="16">
        <f>Todas!N334</f>
        <v>0</v>
      </c>
      <c r="O61" s="16">
        <f>Todas!O334</f>
        <v>0</v>
      </c>
      <c r="P61" s="16">
        <f>Todas!P334</f>
        <v>0</v>
      </c>
      <c r="Q61" s="16">
        <f>Todas!Q334</f>
        <v>0</v>
      </c>
      <c r="R61" s="16">
        <f>Todas!R334</f>
        <v>0</v>
      </c>
      <c r="S61" s="16">
        <f>Todas!S334</f>
        <v>10</v>
      </c>
      <c r="T61" s="16">
        <f>Todas!T334</f>
        <v>0</v>
      </c>
      <c r="U61" s="16">
        <f>Todas!U334</f>
        <v>0</v>
      </c>
      <c r="V61" s="16">
        <f>Todas!V334</f>
        <v>0</v>
      </c>
      <c r="W61" s="16">
        <f>Todas!W334</f>
        <v>0</v>
      </c>
      <c r="X61" s="16">
        <f>Todas!X334</f>
        <v>10</v>
      </c>
      <c r="Y61" s="16">
        <f>Todas!Y334</f>
        <v>0</v>
      </c>
      <c r="Z61" s="16">
        <f>Todas!Z334</f>
        <v>0</v>
      </c>
    </row>
    <row r="62" spans="1:26" x14ac:dyDescent="0.25">
      <c r="A62" s="16">
        <v>59</v>
      </c>
      <c r="B62" s="16" t="str">
        <f>Todas!B335</f>
        <v>tefpba-200</v>
      </c>
      <c r="C62" s="16">
        <f>Todas!C335</f>
        <v>5</v>
      </c>
      <c r="D62" s="16" t="str">
        <f>Todas!D335</f>
        <v>A</v>
      </c>
      <c r="E62" s="20" t="str">
        <f>Todas!E335</f>
        <v>TÊ EM FERRO FUNDIDO, JUNTA ELASTICA 200 MM</v>
      </c>
      <c r="F62" s="16" t="str">
        <f>Todas!F335</f>
        <v xml:space="preserve">Un </v>
      </c>
      <c r="G62" s="16">
        <f>Todas!G335</f>
        <v>0</v>
      </c>
      <c r="H62" s="16">
        <f>Todas!H335</f>
        <v>0</v>
      </c>
      <c r="I62" s="16">
        <f>Todas!I335</f>
        <v>0</v>
      </c>
      <c r="J62" s="16">
        <f>Todas!J335</f>
        <v>0</v>
      </c>
      <c r="K62" s="16">
        <f>Todas!K335</f>
        <v>0</v>
      </c>
      <c r="L62" s="16">
        <f>Todas!L335</f>
        <v>0</v>
      </c>
      <c r="M62" s="16">
        <f>Todas!M335</f>
        <v>0</v>
      </c>
      <c r="N62" s="16">
        <f>Todas!N335</f>
        <v>0</v>
      </c>
      <c r="O62" s="16">
        <f>Todas!O335</f>
        <v>0</v>
      </c>
      <c r="P62" s="16">
        <f>Todas!P335</f>
        <v>0</v>
      </c>
      <c r="Q62" s="16">
        <f>Todas!Q335</f>
        <v>0</v>
      </c>
      <c r="R62" s="16">
        <f>Todas!R335</f>
        <v>0</v>
      </c>
      <c r="S62" s="16">
        <f>Todas!S335</f>
        <v>0</v>
      </c>
      <c r="T62" s="16">
        <f>Todas!T335</f>
        <v>1</v>
      </c>
      <c r="U62" s="16">
        <f>Todas!U335</f>
        <v>0</v>
      </c>
      <c r="V62" s="16">
        <f>Todas!V335</f>
        <v>0</v>
      </c>
      <c r="W62" s="16">
        <f>Todas!W335</f>
        <v>0</v>
      </c>
      <c r="X62" s="16">
        <f>Todas!X335</f>
        <v>1</v>
      </c>
      <c r="Y62" s="16">
        <f>Todas!Y335</f>
        <v>0</v>
      </c>
      <c r="Z62" s="16">
        <f>Todas!Z335</f>
        <v>0</v>
      </c>
    </row>
    <row r="63" spans="1:26" ht="18" x14ac:dyDescent="0.25">
      <c r="A63" s="16">
        <v>60</v>
      </c>
      <c r="B63" s="16" t="str">
        <f>Todas!B336</f>
        <v>tepba-160</v>
      </c>
      <c r="C63" s="16">
        <f>Todas!C336</f>
        <v>5</v>
      </c>
      <c r="D63" s="16" t="str">
        <f>Todas!D336</f>
        <v>A</v>
      </c>
      <c r="E63" s="20" t="str">
        <f>Todas!E336</f>
        <v>TÊ EM F.FUNDIDO BBB JE DN-140 DE160mm  X  DN-75 DE85mm p/tubo PBA NBR-5647 c/borrachas</v>
      </c>
      <c r="F63" s="16" t="str">
        <f>Todas!F336</f>
        <v xml:space="preserve">Un </v>
      </c>
      <c r="G63" s="16">
        <f>Todas!G336</f>
        <v>0</v>
      </c>
      <c r="H63" s="16">
        <f>Todas!H336</f>
        <v>0</v>
      </c>
      <c r="I63" s="16">
        <f>Todas!I336</f>
        <v>2</v>
      </c>
      <c r="J63" s="16">
        <f>Todas!J336</f>
        <v>0</v>
      </c>
      <c r="K63" s="16">
        <f>Todas!K336</f>
        <v>0</v>
      </c>
      <c r="L63" s="16">
        <f>Todas!L336</f>
        <v>0</v>
      </c>
      <c r="M63" s="16">
        <f>Todas!M336</f>
        <v>0</v>
      </c>
      <c r="N63" s="16">
        <f>Todas!N336</f>
        <v>0</v>
      </c>
      <c r="O63" s="16">
        <f>Todas!O336</f>
        <v>0</v>
      </c>
      <c r="P63" s="16">
        <f>Todas!P336</f>
        <v>0</v>
      </c>
      <c r="Q63" s="16">
        <f>Todas!Q336</f>
        <v>0</v>
      </c>
      <c r="R63" s="16">
        <f>Todas!R336</f>
        <v>0</v>
      </c>
      <c r="S63" s="16">
        <f>Todas!S336</f>
        <v>10</v>
      </c>
      <c r="T63" s="16">
        <f>Todas!T336</f>
        <v>0</v>
      </c>
      <c r="U63" s="16">
        <f>Todas!U336</f>
        <v>0</v>
      </c>
      <c r="V63" s="16">
        <f>Todas!V336</f>
        <v>0</v>
      </c>
      <c r="W63" s="16">
        <f>Todas!W336</f>
        <v>0</v>
      </c>
      <c r="X63" s="16">
        <f>Todas!X336</f>
        <v>12</v>
      </c>
      <c r="Y63" s="16">
        <f>Todas!Y336</f>
        <v>0</v>
      </c>
      <c r="Z63" s="16">
        <f>Todas!Z336</f>
        <v>0</v>
      </c>
    </row>
    <row r="64" spans="1:26" x14ac:dyDescent="0.25">
      <c r="A64" s="16">
        <v>61</v>
      </c>
      <c r="B64" s="16" t="str">
        <f>Todas!B337</f>
        <v>tepba-160</v>
      </c>
      <c r="C64" s="16">
        <f>Todas!C337</f>
        <v>5</v>
      </c>
      <c r="D64" s="16" t="str">
        <f>Todas!D337</f>
        <v>A</v>
      </c>
      <c r="E64" s="20" t="str">
        <f>Todas!E337</f>
        <v>TÊ EM F.FUNDIDO BBB JE DN-140 DE160mm p/tubo PBA NBR-5647 c/borrachas</v>
      </c>
      <c r="F64" s="16" t="str">
        <f>Todas!F337</f>
        <v xml:space="preserve">Un </v>
      </c>
      <c r="G64" s="16">
        <f>Todas!G337</f>
        <v>0</v>
      </c>
      <c r="H64" s="16">
        <f>Todas!H337</f>
        <v>0</v>
      </c>
      <c r="I64" s="16">
        <f>Todas!I337</f>
        <v>2</v>
      </c>
      <c r="J64" s="16">
        <f>Todas!J337</f>
        <v>0</v>
      </c>
      <c r="K64" s="16">
        <f>Todas!K337</f>
        <v>0</v>
      </c>
      <c r="L64" s="16">
        <f>Todas!L337</f>
        <v>0</v>
      </c>
      <c r="M64" s="16">
        <f>Todas!M337</f>
        <v>0</v>
      </c>
      <c r="N64" s="16">
        <f>Todas!N337</f>
        <v>0</v>
      </c>
      <c r="O64" s="16">
        <f>Todas!O337</f>
        <v>0</v>
      </c>
      <c r="P64" s="16">
        <f>Todas!P337</f>
        <v>0</v>
      </c>
      <c r="Q64" s="16">
        <f>Todas!Q337</f>
        <v>0</v>
      </c>
      <c r="R64" s="16">
        <f>Todas!R337</f>
        <v>0</v>
      </c>
      <c r="S64" s="16">
        <f>Todas!S337</f>
        <v>10</v>
      </c>
      <c r="T64" s="16">
        <f>Todas!T337</f>
        <v>0</v>
      </c>
      <c r="U64" s="16">
        <f>Todas!U337</f>
        <v>0</v>
      </c>
      <c r="V64" s="16">
        <f>Todas!V337</f>
        <v>0</v>
      </c>
      <c r="W64" s="16">
        <f>Todas!W337</f>
        <v>0</v>
      </c>
      <c r="X64" s="16">
        <f>Todas!X337</f>
        <v>12</v>
      </c>
      <c r="Y64" s="16">
        <f>Todas!Y337</f>
        <v>0</v>
      </c>
      <c r="Z64" s="16">
        <f>Todas!Z337</f>
        <v>0</v>
      </c>
    </row>
    <row r="65" spans="1:26" x14ac:dyDescent="0.25">
      <c r="A65" s="16">
        <v>62</v>
      </c>
      <c r="B65" s="16" t="str">
        <f>Todas!B338</f>
        <v>vaffp-100</v>
      </c>
      <c r="C65" s="16">
        <f>Todas!C338</f>
        <v>5</v>
      </c>
      <c r="D65" s="16" t="str">
        <f>Todas!D338</f>
        <v>A</v>
      </c>
      <c r="E65" s="20" t="str">
        <f>Todas!E338</f>
        <v xml:space="preserve">VÁLVULA DE PÉ EM F.F. FLANGEADA C/CRIVO EM AÇO INOX, 100mm. </v>
      </c>
      <c r="F65" s="16" t="str">
        <f>Todas!F338</f>
        <v xml:space="preserve">Un </v>
      </c>
      <c r="G65" s="16">
        <f>Todas!G338</f>
        <v>0</v>
      </c>
      <c r="H65" s="16">
        <f>Todas!H338</f>
        <v>0</v>
      </c>
      <c r="I65" s="16">
        <f>Todas!I338</f>
        <v>0</v>
      </c>
      <c r="J65" s="16">
        <f>Todas!J338</f>
        <v>0</v>
      </c>
      <c r="K65" s="16">
        <f>Todas!K338</f>
        <v>0</v>
      </c>
      <c r="L65" s="16">
        <f>Todas!L338</f>
        <v>0</v>
      </c>
      <c r="M65" s="16">
        <f>Todas!M338</f>
        <v>0</v>
      </c>
      <c r="N65" s="16">
        <f>Todas!N338</f>
        <v>0</v>
      </c>
      <c r="O65" s="16">
        <f>Todas!O338</f>
        <v>0</v>
      </c>
      <c r="P65" s="16">
        <f>Todas!P338</f>
        <v>0</v>
      </c>
      <c r="Q65" s="16">
        <f>Todas!Q338</f>
        <v>0</v>
      </c>
      <c r="R65" s="16">
        <f>Todas!R338</f>
        <v>0</v>
      </c>
      <c r="S65" s="16">
        <f>Todas!S338</f>
        <v>0</v>
      </c>
      <c r="T65" s="16">
        <f>Todas!T338</f>
        <v>0</v>
      </c>
      <c r="U65" s="16">
        <f>Todas!U338</f>
        <v>0</v>
      </c>
      <c r="V65" s="16">
        <f>Todas!V338</f>
        <v>5</v>
      </c>
      <c r="W65" s="16">
        <f>Todas!W338</f>
        <v>0</v>
      </c>
      <c r="X65" s="16">
        <f>Todas!X338</f>
        <v>5</v>
      </c>
      <c r="Y65" s="16">
        <f>Todas!Y338</f>
        <v>0</v>
      </c>
      <c r="Z65" s="16">
        <f>Todas!Z338</f>
        <v>0</v>
      </c>
    </row>
    <row r="66" spans="1:26" x14ac:dyDescent="0.25">
      <c r="A66" s="16">
        <v>63</v>
      </c>
      <c r="B66" s="16" t="str">
        <f>Todas!B339</f>
        <v>vaffp-150</v>
      </c>
      <c r="C66" s="16">
        <f>Todas!C339</f>
        <v>5</v>
      </c>
      <c r="D66" s="16" t="str">
        <f>Todas!D339</f>
        <v>A</v>
      </c>
      <c r="E66" s="20" t="str">
        <f>Todas!E339</f>
        <v xml:space="preserve">VÁLVULA DE PÉ EM F.F. FLANGEADA C/CRIVO EM AÇO INOX, 150mm. </v>
      </c>
      <c r="F66" s="16" t="str">
        <f>Todas!F339</f>
        <v xml:space="preserve">Un </v>
      </c>
      <c r="G66" s="16">
        <f>Todas!G339</f>
        <v>0</v>
      </c>
      <c r="H66" s="16">
        <f>Todas!H339</f>
        <v>0</v>
      </c>
      <c r="I66" s="16">
        <f>Todas!I339</f>
        <v>0</v>
      </c>
      <c r="J66" s="16">
        <f>Todas!J339</f>
        <v>0</v>
      </c>
      <c r="K66" s="16">
        <f>Todas!K339</f>
        <v>0</v>
      </c>
      <c r="L66" s="16">
        <f>Todas!L339</f>
        <v>0</v>
      </c>
      <c r="M66" s="16">
        <f>Todas!M339</f>
        <v>0</v>
      </c>
      <c r="N66" s="16">
        <f>Todas!N339</f>
        <v>0</v>
      </c>
      <c r="O66" s="16">
        <f>Todas!O339</f>
        <v>0</v>
      </c>
      <c r="P66" s="16">
        <f>Todas!P339</f>
        <v>0</v>
      </c>
      <c r="Q66" s="16">
        <f>Todas!Q339</f>
        <v>0</v>
      </c>
      <c r="R66" s="16">
        <f>Todas!R339</f>
        <v>0</v>
      </c>
      <c r="S66" s="16">
        <f>Todas!S339</f>
        <v>0</v>
      </c>
      <c r="T66" s="16">
        <f>Todas!T339</f>
        <v>0</v>
      </c>
      <c r="U66" s="16">
        <f>Todas!U339</f>
        <v>0</v>
      </c>
      <c r="V66" s="16">
        <f>Todas!V339</f>
        <v>5</v>
      </c>
      <c r="W66" s="16">
        <f>Todas!W339</f>
        <v>0</v>
      </c>
      <c r="X66" s="16">
        <f>Todas!X339</f>
        <v>5</v>
      </c>
      <c r="Y66" s="16">
        <f>Todas!Y339</f>
        <v>0</v>
      </c>
      <c r="Z66" s="16">
        <f>Todas!Z339</f>
        <v>0</v>
      </c>
    </row>
    <row r="67" spans="1:26" x14ac:dyDescent="0.25">
      <c r="A67" s="16">
        <v>64</v>
      </c>
      <c r="B67" s="16" t="str">
        <f>Todas!B340</f>
        <v>vafro-075</v>
      </c>
      <c r="C67" s="16">
        <f>Todas!C340</f>
        <v>5</v>
      </c>
      <c r="D67" s="16" t="str">
        <f>Todas!D340</f>
        <v>A</v>
      </c>
      <c r="E67" s="20" t="str">
        <f>Todas!E340</f>
        <v>VÁLVULA DE RETENÇÃO EM FERRO FUNDIDO para aoplar à tubo PVC OCRE de 75mm.</v>
      </c>
      <c r="F67" s="16" t="str">
        <f>Todas!F340</f>
        <v xml:space="preserve">Un </v>
      </c>
      <c r="G67" s="16">
        <f>Todas!G340</f>
        <v>0</v>
      </c>
      <c r="H67" s="16">
        <f>Todas!H340</f>
        <v>0</v>
      </c>
      <c r="I67" s="16">
        <f>Todas!I340</f>
        <v>0</v>
      </c>
      <c r="J67" s="16">
        <f>Todas!J340</f>
        <v>0</v>
      </c>
      <c r="K67" s="16">
        <f>Todas!K340</f>
        <v>1</v>
      </c>
      <c r="L67" s="16">
        <f>Todas!L340</f>
        <v>0</v>
      </c>
      <c r="M67" s="16">
        <f>Todas!M340</f>
        <v>0</v>
      </c>
      <c r="N67" s="16">
        <f>Todas!N340</f>
        <v>0</v>
      </c>
      <c r="O67" s="16">
        <f>Todas!O340</f>
        <v>0</v>
      </c>
      <c r="P67" s="16">
        <f>Todas!P340</f>
        <v>0</v>
      </c>
      <c r="Q67" s="16">
        <f>Todas!Q340</f>
        <v>0</v>
      </c>
      <c r="R67" s="16">
        <f>Todas!R340</f>
        <v>0</v>
      </c>
      <c r="S67" s="16">
        <f>Todas!S340</f>
        <v>0</v>
      </c>
      <c r="T67" s="16">
        <f>Todas!T340</f>
        <v>0</v>
      </c>
      <c r="U67" s="16">
        <f>Todas!U340</f>
        <v>0</v>
      </c>
      <c r="V67" s="16">
        <f>Todas!V340</f>
        <v>0</v>
      </c>
      <c r="W67" s="16">
        <f>Todas!W340</f>
        <v>0</v>
      </c>
      <c r="X67" s="16">
        <f>Todas!X340</f>
        <v>1</v>
      </c>
      <c r="Y67" s="16">
        <f>Todas!Y340</f>
        <v>0</v>
      </c>
      <c r="Z67" s="16">
        <f>Todas!Z340</f>
        <v>0</v>
      </c>
    </row>
    <row r="68" spans="1:26" x14ac:dyDescent="0.25">
      <c r="A68" s="16">
        <v>65</v>
      </c>
      <c r="B68" s="16" t="str">
        <f>Todas!B341</f>
        <v>vafro-150</v>
      </c>
      <c r="C68" s="16">
        <f>Todas!C341</f>
        <v>5</v>
      </c>
      <c r="D68" s="16" t="str">
        <f>Todas!D341</f>
        <v>A</v>
      </c>
      <c r="E68" s="20" t="str">
        <f>Todas!E341</f>
        <v>VÁLVULA DE RETENÇÃO EM FERRO FUNDIDO p acoplar à tubo PVC OCRE de 150mm.</v>
      </c>
      <c r="F68" s="16" t="str">
        <f>Todas!F341</f>
        <v xml:space="preserve">Un </v>
      </c>
      <c r="G68" s="16">
        <f>Todas!G341</f>
        <v>0</v>
      </c>
      <c r="H68" s="16">
        <f>Todas!H341</f>
        <v>0</v>
      </c>
      <c r="I68" s="16">
        <f>Todas!I341</f>
        <v>0</v>
      </c>
      <c r="J68" s="16">
        <f>Todas!J341</f>
        <v>2</v>
      </c>
      <c r="K68" s="16">
        <f>Todas!K341</f>
        <v>0</v>
      </c>
      <c r="L68" s="16">
        <f>Todas!L341</f>
        <v>0</v>
      </c>
      <c r="M68" s="16">
        <f>Todas!M341</f>
        <v>0</v>
      </c>
      <c r="N68" s="16">
        <f>Todas!N341</f>
        <v>0</v>
      </c>
      <c r="O68" s="16">
        <f>Todas!O341</f>
        <v>0</v>
      </c>
      <c r="P68" s="16">
        <f>Todas!P341</f>
        <v>0</v>
      </c>
      <c r="Q68" s="16">
        <f>Todas!Q341</f>
        <v>0</v>
      </c>
      <c r="R68" s="16">
        <f>Todas!R341</f>
        <v>0</v>
      </c>
      <c r="S68" s="16">
        <f>Todas!S341</f>
        <v>0</v>
      </c>
      <c r="T68" s="16">
        <f>Todas!T341</f>
        <v>0</v>
      </c>
      <c r="U68" s="16">
        <f>Todas!U341</f>
        <v>0</v>
      </c>
      <c r="V68" s="16">
        <f>Todas!V341</f>
        <v>0</v>
      </c>
      <c r="W68" s="16">
        <f>Todas!W341</f>
        <v>0</v>
      </c>
      <c r="X68" s="16">
        <f>Todas!X341</f>
        <v>2</v>
      </c>
      <c r="Y68" s="16">
        <f>Todas!Y341</f>
        <v>0</v>
      </c>
      <c r="Z68" s="16">
        <f>Todas!Z341</f>
        <v>0</v>
      </c>
    </row>
    <row r="69" spans="1:26" x14ac:dyDescent="0.25">
      <c r="A69" s="16">
        <v>66</v>
      </c>
      <c r="B69" s="16" t="str">
        <f>Todas!B342</f>
        <v>varg-075</v>
      </c>
      <c r="C69" s="16">
        <f>Todas!C342</f>
        <v>5</v>
      </c>
      <c r="D69" s="16" t="str">
        <f>Todas!D342</f>
        <v>A</v>
      </c>
      <c r="E69" s="20" t="str">
        <f>Todas!E342</f>
        <v>VÁLVULA REGULADORA DE GAVETA 75mm C/FLANGE E VOLANTE.</v>
      </c>
      <c r="F69" s="16" t="str">
        <f>Todas!F342</f>
        <v xml:space="preserve">Un </v>
      </c>
      <c r="G69" s="16">
        <f>Todas!G342</f>
        <v>0</v>
      </c>
      <c r="H69" s="16">
        <f>Todas!H342</f>
        <v>0</v>
      </c>
      <c r="I69" s="16">
        <f>Todas!I342</f>
        <v>0</v>
      </c>
      <c r="J69" s="16">
        <f>Todas!J342</f>
        <v>0</v>
      </c>
      <c r="K69" s="16">
        <f>Todas!K342</f>
        <v>1</v>
      </c>
      <c r="L69" s="16">
        <f>Todas!L342</f>
        <v>0</v>
      </c>
      <c r="M69" s="16">
        <f>Todas!M342</f>
        <v>0</v>
      </c>
      <c r="N69" s="16">
        <f>Todas!N342</f>
        <v>0</v>
      </c>
      <c r="O69" s="16">
        <f>Todas!O342</f>
        <v>0</v>
      </c>
      <c r="P69" s="16">
        <f>Todas!P342</f>
        <v>0</v>
      </c>
      <c r="Q69" s="16">
        <f>Todas!Q342</f>
        <v>0</v>
      </c>
      <c r="R69" s="16">
        <f>Todas!R342</f>
        <v>0</v>
      </c>
      <c r="S69" s="16">
        <f>Todas!S342</f>
        <v>0</v>
      </c>
      <c r="T69" s="16">
        <f>Todas!T342</f>
        <v>0</v>
      </c>
      <c r="U69" s="16">
        <f>Todas!U342</f>
        <v>0</v>
      </c>
      <c r="V69" s="16">
        <f>Todas!V342</f>
        <v>0</v>
      </c>
      <c r="W69" s="16">
        <f>Todas!W342</f>
        <v>0</v>
      </c>
      <c r="X69" s="16">
        <f>Todas!X342</f>
        <v>1</v>
      </c>
      <c r="Y69" s="16">
        <f>Todas!Y342</f>
        <v>0</v>
      </c>
      <c r="Z69" s="16">
        <f>Todas!Z342</f>
        <v>0</v>
      </c>
    </row>
    <row r="70" spans="1:26" ht="21" customHeight="1" x14ac:dyDescent="0.25">
      <c r="A70" s="16">
        <v>67</v>
      </c>
      <c r="B70" s="16" t="str">
        <f>Todas!B343</f>
        <v>varg-100</v>
      </c>
      <c r="C70" s="16">
        <f>Todas!C343</f>
        <v>5</v>
      </c>
      <c r="D70" s="16" t="str">
        <f>Todas!D343</f>
        <v>A</v>
      </c>
      <c r="E70" s="20" t="str">
        <f>Todas!E343</f>
        <v>VÁLVULA REGULADORA DE GAVETA 100mm C/FLANGE E VOLANTE.</v>
      </c>
      <c r="F70" s="16" t="str">
        <f>Todas!F343</f>
        <v xml:space="preserve">Un </v>
      </c>
      <c r="G70" s="16">
        <f>Todas!G343</f>
        <v>0</v>
      </c>
      <c r="H70" s="16">
        <f>Todas!H343</f>
        <v>0</v>
      </c>
      <c r="I70" s="16">
        <f>Todas!I343</f>
        <v>0</v>
      </c>
      <c r="J70" s="16">
        <f>Todas!J343</f>
        <v>0</v>
      </c>
      <c r="K70" s="16">
        <f>Todas!K343</f>
        <v>1</v>
      </c>
      <c r="L70" s="16">
        <f>Todas!L343</f>
        <v>0</v>
      </c>
      <c r="M70" s="16">
        <f>Todas!M343</f>
        <v>0</v>
      </c>
      <c r="N70" s="16">
        <f>Todas!N343</f>
        <v>0</v>
      </c>
      <c r="O70" s="16">
        <f>Todas!O343</f>
        <v>0</v>
      </c>
      <c r="P70" s="16">
        <f>Todas!P343</f>
        <v>0</v>
      </c>
      <c r="Q70" s="16">
        <f>Todas!Q343</f>
        <v>0</v>
      </c>
      <c r="R70" s="16">
        <f>Todas!R343</f>
        <v>0</v>
      </c>
      <c r="S70" s="16">
        <f>Todas!S343</f>
        <v>0</v>
      </c>
      <c r="T70" s="16">
        <f>Todas!T343</f>
        <v>0</v>
      </c>
      <c r="U70" s="16">
        <f>Todas!U343</f>
        <v>0</v>
      </c>
      <c r="V70" s="16">
        <f>Todas!V343</f>
        <v>0</v>
      </c>
      <c r="W70" s="16">
        <f>Todas!W343</f>
        <v>0</v>
      </c>
      <c r="X70" s="16">
        <f>Todas!X343</f>
        <v>1</v>
      </c>
      <c r="Y70" s="16">
        <f>Todas!Y343</f>
        <v>0</v>
      </c>
      <c r="Z70" s="16">
        <f>Todas!Z343</f>
        <v>0</v>
      </c>
    </row>
    <row r="71" spans="1:26" ht="21" customHeight="1" x14ac:dyDescent="0.25">
      <c r="A71" s="16">
        <v>68</v>
      </c>
      <c r="B71" s="16" t="str">
        <f>Todas!B344</f>
        <v>varp-075</v>
      </c>
      <c r="C71" s="16">
        <f>Todas!C344</f>
        <v>5</v>
      </c>
      <c r="D71" s="16" t="str">
        <f>Todas!D344</f>
        <v>A</v>
      </c>
      <c r="E71" s="20" t="str">
        <f>Todas!E344</f>
        <v>VÁLVULA RETENTORA DE PORTINHOLA GAVETA 75mm C/FLANGE E VOLANTE.</v>
      </c>
      <c r="F71" s="16" t="str">
        <f>Todas!F344</f>
        <v xml:space="preserve">Un </v>
      </c>
      <c r="G71" s="16">
        <f>Todas!G344</f>
        <v>0</v>
      </c>
      <c r="H71" s="16">
        <f>Todas!H344</f>
        <v>0</v>
      </c>
      <c r="I71" s="16">
        <f>Todas!I344</f>
        <v>0</v>
      </c>
      <c r="J71" s="16">
        <f>Todas!J344</f>
        <v>0</v>
      </c>
      <c r="K71" s="16">
        <f>Todas!K344</f>
        <v>1</v>
      </c>
      <c r="L71" s="16">
        <f>Todas!L344</f>
        <v>0</v>
      </c>
      <c r="M71" s="16">
        <f>Todas!M344</f>
        <v>0</v>
      </c>
      <c r="N71" s="16">
        <f>Todas!N344</f>
        <v>0</v>
      </c>
      <c r="O71" s="16">
        <f>Todas!O344</f>
        <v>0</v>
      </c>
      <c r="P71" s="16">
        <f>Todas!P344</f>
        <v>0</v>
      </c>
      <c r="Q71" s="16">
        <f>Todas!Q344</f>
        <v>0</v>
      </c>
      <c r="R71" s="16">
        <f>Todas!R344</f>
        <v>0</v>
      </c>
      <c r="S71" s="16">
        <f>Todas!S344</f>
        <v>0</v>
      </c>
      <c r="T71" s="16">
        <f>Todas!T344</f>
        <v>0</v>
      </c>
      <c r="U71" s="16">
        <f>Todas!U344</f>
        <v>0</v>
      </c>
      <c r="V71" s="16">
        <f>Todas!V344</f>
        <v>0</v>
      </c>
      <c r="W71" s="16">
        <f>Todas!W344</f>
        <v>0</v>
      </c>
      <c r="X71" s="16">
        <f>Todas!X344</f>
        <v>1</v>
      </c>
      <c r="Y71" s="16">
        <f>Todas!Y344</f>
        <v>0</v>
      </c>
      <c r="Z71" s="16">
        <f>Todas!Z344</f>
        <v>0</v>
      </c>
    </row>
    <row r="72" spans="1:26" ht="21" customHeight="1" x14ac:dyDescent="0.25">
      <c r="A72" s="16">
        <v>69</v>
      </c>
      <c r="B72" s="16" t="str">
        <f>Todas!B345</f>
        <v>tfpv-600</v>
      </c>
      <c r="C72" s="16">
        <f>Todas!C345</f>
        <v>5</v>
      </c>
      <c r="D72" s="16" t="str">
        <f>Todas!D345</f>
        <v>E</v>
      </c>
      <c r="E72" s="20" t="str">
        <f>Todas!E345</f>
        <v>TAMPÃO DE FERRO FUNDIDO, ARTICULADO 600MM P/SUPORTAR 40TN, PARA [PV] COM A INSCRIÇÃO {SAAE/ESGOTO}  NBR-160; T-175 ar-PB - 263 ABNT.</v>
      </c>
      <c r="F72" s="16" t="str">
        <f>Todas!F345</f>
        <v xml:space="preserve">Un </v>
      </c>
      <c r="G72" s="16">
        <f>Todas!G345</f>
        <v>0</v>
      </c>
      <c r="H72" s="16">
        <f>Todas!H345</f>
        <v>0</v>
      </c>
      <c r="I72" s="16">
        <f>Todas!I345</f>
        <v>0</v>
      </c>
      <c r="J72" s="16">
        <f>Todas!J345</f>
        <v>0</v>
      </c>
      <c r="K72" s="16">
        <f>Todas!K345</f>
        <v>8</v>
      </c>
      <c r="L72" s="16">
        <f>Todas!L345</f>
        <v>0</v>
      </c>
      <c r="M72" s="16">
        <f>Todas!M345</f>
        <v>0</v>
      </c>
      <c r="N72" s="16">
        <f>Todas!N345</f>
        <v>0</v>
      </c>
      <c r="O72" s="16">
        <f>Todas!O345</f>
        <v>0</v>
      </c>
      <c r="P72" s="16">
        <f>Todas!P345</f>
        <v>0</v>
      </c>
      <c r="Q72" s="16">
        <f>Todas!Q345</f>
        <v>8</v>
      </c>
      <c r="R72" s="16">
        <f>Todas!R345</f>
        <v>0</v>
      </c>
      <c r="S72" s="16">
        <f>Todas!S345</f>
        <v>50</v>
      </c>
      <c r="T72" s="16">
        <f>Todas!T345</f>
        <v>0</v>
      </c>
      <c r="U72" s="16">
        <f>Todas!U345</f>
        <v>0</v>
      </c>
      <c r="V72" s="16">
        <f>Todas!V345</f>
        <v>150</v>
      </c>
      <c r="W72" s="16">
        <f>Todas!W345</f>
        <v>10</v>
      </c>
      <c r="X72" s="16">
        <f>Todas!X345</f>
        <v>226</v>
      </c>
      <c r="Y72" s="16">
        <f>Todas!Y345</f>
        <v>0</v>
      </c>
      <c r="Z72" s="16">
        <f>Todas!Z345</f>
        <v>0</v>
      </c>
    </row>
    <row r="73" spans="1:26" ht="21" customHeight="1" x14ac:dyDescent="0.25">
      <c r="A73" s="16">
        <v>70</v>
      </c>
      <c r="B73" s="16" t="str">
        <f>Todas!B346</f>
        <v>tfpv-600</v>
      </c>
      <c r="C73" s="16">
        <f>Todas!C346</f>
        <v>5</v>
      </c>
      <c r="D73" s="16" t="str">
        <f>Todas!D346</f>
        <v>E</v>
      </c>
      <c r="E73" s="20" t="str">
        <f>Todas!E346</f>
        <v>TAMPÃO DE FERRO FUNDIDO, ARTICULADO 600MM P/SUPORTAR 40TN, PARA [PV] COM A INSCRIÇÃO {SAAE/ESGOTO}  NBR-160; T-175 ar-PB - 263 ABNT.</v>
      </c>
      <c r="F73" s="16" t="str">
        <f>Todas!F346</f>
        <v xml:space="preserve">Un </v>
      </c>
      <c r="G73" s="16">
        <f>Todas!G346</f>
        <v>0</v>
      </c>
      <c r="H73" s="16">
        <f>Todas!H346</f>
        <v>0</v>
      </c>
      <c r="I73" s="16">
        <f>Todas!I346</f>
        <v>0</v>
      </c>
      <c r="J73" s="16">
        <f>Todas!J346</f>
        <v>0</v>
      </c>
      <c r="K73" s="16">
        <f>Todas!K346</f>
        <v>0</v>
      </c>
      <c r="L73" s="16">
        <f>Todas!L346</f>
        <v>0</v>
      </c>
      <c r="M73" s="16">
        <f>Todas!M346</f>
        <v>0</v>
      </c>
      <c r="N73" s="16">
        <f>Todas!N346</f>
        <v>0</v>
      </c>
      <c r="O73" s="16">
        <f>Todas!O346</f>
        <v>0</v>
      </c>
      <c r="P73" s="16">
        <f>Todas!P346</f>
        <v>0</v>
      </c>
      <c r="Q73" s="16">
        <f>Todas!Q346</f>
        <v>4</v>
      </c>
      <c r="R73" s="16">
        <f>Todas!R346</f>
        <v>0</v>
      </c>
      <c r="S73" s="16">
        <f>Todas!S346</f>
        <v>0</v>
      </c>
      <c r="T73" s="16">
        <f>Todas!T346</f>
        <v>0</v>
      </c>
      <c r="U73" s="16">
        <f>Todas!U346</f>
        <v>0</v>
      </c>
      <c r="V73" s="16">
        <f>Todas!V346</f>
        <v>0</v>
      </c>
      <c r="W73" s="16">
        <f>Todas!W346</f>
        <v>0</v>
      </c>
      <c r="X73" s="16">
        <f>Todas!X346</f>
        <v>4</v>
      </c>
      <c r="Y73" s="16">
        <f>Todas!Y346</f>
        <v>0</v>
      </c>
      <c r="Z73" s="16">
        <f>Todas!Z346</f>
        <v>0</v>
      </c>
    </row>
    <row r="74" spans="1:26" x14ac:dyDescent="0.25">
      <c r="A74" s="16"/>
      <c r="B74" s="16"/>
      <c r="C74" s="16"/>
      <c r="D74" s="16"/>
      <c r="E74" s="20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25">
      <c r="A75" s="16"/>
      <c r="B75" s="16"/>
      <c r="C75" s="16"/>
      <c r="D75" s="16"/>
      <c r="E75" s="20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25">
      <c r="A76" s="16"/>
      <c r="B76" s="16"/>
      <c r="C76" s="16"/>
      <c r="D76" s="16"/>
      <c r="E76" s="26" t="s">
        <v>886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>
        <f>SUM(Y4:Y75)</f>
        <v>0</v>
      </c>
      <c r="Z76" s="16">
        <f>SUM(Z4:Z75)</f>
        <v>0</v>
      </c>
    </row>
  </sheetData>
  <mergeCells count="1">
    <mergeCell ref="B1:Z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opLeftCell="A4" zoomScaleNormal="100" workbookViewId="0">
      <selection activeCell="T15" sqref="T15"/>
    </sheetView>
  </sheetViews>
  <sheetFormatPr defaultRowHeight="15" x14ac:dyDescent="0.25"/>
  <cols>
    <col min="1" max="1" width="4.140625" style="21" customWidth="1"/>
    <col min="2" max="2" width="6.5703125" style="21" customWidth="1"/>
    <col min="3" max="3" width="4.140625" style="21" customWidth="1"/>
    <col min="4" max="4" width="4.28515625" style="21" customWidth="1"/>
    <col min="5" max="5" width="52.7109375" style="28" customWidth="1"/>
    <col min="6" max="6" width="2.7109375" style="21" bestFit="1" customWidth="1"/>
    <col min="7" max="21" width="2.5703125" style="21" bestFit="1" customWidth="1"/>
    <col min="22" max="23" width="2.5703125" style="12" bestFit="1" customWidth="1"/>
    <col min="24" max="24" width="4.5703125" customWidth="1"/>
    <col min="25" max="25" width="5.5703125" customWidth="1"/>
  </cols>
  <sheetData>
    <row r="1" spans="1:26" x14ac:dyDescent="0.25">
      <c r="A1" s="95" t="s">
        <v>897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24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67.5" x14ac:dyDescent="0.25">
      <c r="A3" s="19" t="str">
        <f>Todas!A2</f>
        <v>ITEM</v>
      </c>
      <c r="B3" s="19" t="str">
        <f>Todas!B2</f>
        <v>Ident. Abreviada</v>
      </c>
      <c r="C3" s="19" t="str">
        <f>Todas!C2</f>
        <v>Lote</v>
      </c>
      <c r="D3" s="19" t="str">
        <f>Todas!D2</f>
        <v>Água/Esgoto</v>
      </c>
      <c r="E3" s="10" t="str">
        <f>Todas!E2</f>
        <v>DESCRIÇÃO</v>
      </c>
      <c r="F3" s="19" t="str">
        <f>Todas!F2</f>
        <v>UNID</v>
      </c>
      <c r="G3" s="19" t="str">
        <f>Todas!G2</f>
        <v>Aimorés</v>
      </c>
      <c r="H3" s="19" t="str">
        <f>Todas!H2</f>
        <v>Alfredo Cahves</v>
      </c>
      <c r="I3" s="19" t="str">
        <f>Todas!I2</f>
        <v>Baixo Guandu</v>
      </c>
      <c r="J3" s="19" t="str">
        <f>Todas!J2</f>
        <v>Gov. Lindemberg</v>
      </c>
      <c r="K3" s="19" t="str">
        <f>Todas!K2</f>
        <v>Ibiraçu</v>
      </c>
      <c r="L3" s="19" t="str">
        <f>Todas!L2</f>
        <v>Itaguaçu</v>
      </c>
      <c r="M3" s="19" t="str">
        <f>Todas!M2</f>
        <v>Itarana</v>
      </c>
      <c r="N3" s="19" t="str">
        <f>Todas!N2</f>
        <v>Iconha</v>
      </c>
      <c r="O3" s="19" t="str">
        <f>Todas!O2</f>
        <v>Jerônimo Moteiro</v>
      </c>
      <c r="P3" s="19" t="str">
        <f>Todas!P2</f>
        <v>João Neiva</v>
      </c>
      <c r="Q3" s="19" t="str">
        <f>Todas!Q2</f>
        <v>Marilância</v>
      </c>
      <c r="R3" s="19" t="str">
        <f>Todas!R2</f>
        <v>Mimoso Sul</v>
      </c>
      <c r="S3" s="19" t="str">
        <f>Todas!S2</f>
        <v>Rio Bananal</v>
      </c>
      <c r="T3" s="19" t="str">
        <f>Todas!T2</f>
        <v>São Domingos</v>
      </c>
      <c r="U3" s="19" t="str">
        <f>Todas!U2</f>
        <v>São Mateus</v>
      </c>
      <c r="V3" s="19" t="str">
        <f>Todas!V2</f>
        <v>Sanear</v>
      </c>
      <c r="W3" s="19" t="str">
        <f>Todas!W2</f>
        <v>Vargem Alta</v>
      </c>
      <c r="X3" s="19" t="str">
        <f>Todas!X2</f>
        <v>TOTAL PEDIDO</v>
      </c>
      <c r="Y3" s="19" t="str">
        <f>Todas!Y2</f>
        <v>R$ UNITÁRIO</v>
      </c>
      <c r="Z3" s="19" t="str">
        <f>Todas!Z2</f>
        <v>R$ TOTAL</v>
      </c>
    </row>
    <row r="4" spans="1:26" ht="18.75" customHeight="1" x14ac:dyDescent="0.25">
      <c r="A4" s="16">
        <v>1</v>
      </c>
      <c r="B4" s="16" t="str">
        <f>Todas!B347</f>
        <v>man-200</v>
      </c>
      <c r="C4" s="16">
        <f>Todas!C347</f>
        <v>6</v>
      </c>
      <c r="D4" s="16" t="str">
        <f>Todas!D347</f>
        <v>A</v>
      </c>
      <c r="E4" s="20" t="str">
        <f>Todas!E347</f>
        <v>MANGUEIRA PVC flexível sucção DN-2" raio curvatura 200mm pressão 100Lb/Pol2.</v>
      </c>
      <c r="F4" s="16" t="str">
        <f>Todas!F347</f>
        <v>mt</v>
      </c>
      <c r="G4" s="16">
        <f>Todas!G347</f>
        <v>0</v>
      </c>
      <c r="H4" s="16">
        <f>Todas!H347</f>
        <v>0</v>
      </c>
      <c r="I4" s="16">
        <f>Todas!I347</f>
        <v>0</v>
      </c>
      <c r="J4" s="16">
        <f>Todas!J347</f>
        <v>0</v>
      </c>
      <c r="K4" s="16">
        <f>Todas!K347</f>
        <v>0</v>
      </c>
      <c r="L4" s="16">
        <f>Todas!L347</f>
        <v>0</v>
      </c>
      <c r="M4" s="16">
        <f>Todas!M347</f>
        <v>0</v>
      </c>
      <c r="N4" s="16">
        <f>Todas!N347</f>
        <v>0</v>
      </c>
      <c r="O4" s="16">
        <f>Todas!O347</f>
        <v>0</v>
      </c>
      <c r="P4" s="16">
        <f>Todas!P347</f>
        <v>0</v>
      </c>
      <c r="Q4" s="16">
        <f>Todas!Q347</f>
        <v>0</v>
      </c>
      <c r="R4" s="16">
        <f>Todas!R347</f>
        <v>0</v>
      </c>
      <c r="S4" s="16">
        <f>Todas!S347</f>
        <v>50</v>
      </c>
      <c r="T4" s="16">
        <f>Todas!T347</f>
        <v>0</v>
      </c>
      <c r="U4" s="16">
        <f>Todas!U347</f>
        <v>0</v>
      </c>
      <c r="V4" s="16">
        <f>Todas!V347</f>
        <v>0</v>
      </c>
      <c r="W4" s="16">
        <f>Todas!W347</f>
        <v>0</v>
      </c>
      <c r="X4" s="16">
        <f>Todas!X347</f>
        <v>50</v>
      </c>
      <c r="Y4" s="16">
        <f>Todas!Y347</f>
        <v>0</v>
      </c>
      <c r="Z4" s="16">
        <f>Todas!Z347</f>
        <v>0</v>
      </c>
    </row>
    <row r="5" spans="1:26" x14ac:dyDescent="0.25">
      <c r="A5" s="16">
        <v>2</v>
      </c>
      <c r="B5" s="16" t="str">
        <f>Todas!B348</f>
        <v>man-500</v>
      </c>
      <c r="C5" s="16">
        <f>Todas!C348</f>
        <v>6</v>
      </c>
      <c r="D5" s="16" t="str">
        <f>Todas!D348</f>
        <v>A</v>
      </c>
      <c r="E5" s="20" t="str">
        <f>Todas!E348</f>
        <v>MANGUEIRA PVC flexível sucção DN-4" raio curvatura 500mm pressão 75Lb/Pol2.</v>
      </c>
      <c r="F5" s="16" t="str">
        <f>Todas!F348</f>
        <v>mt</v>
      </c>
      <c r="G5" s="16">
        <f>Todas!G348</f>
        <v>0</v>
      </c>
      <c r="H5" s="16">
        <f>Todas!H348</f>
        <v>0</v>
      </c>
      <c r="I5" s="16">
        <f>Todas!I348</f>
        <v>0</v>
      </c>
      <c r="J5" s="16">
        <f>Todas!J348</f>
        <v>0</v>
      </c>
      <c r="K5" s="16">
        <f>Todas!K348</f>
        <v>0</v>
      </c>
      <c r="L5" s="16">
        <f>Todas!L348</f>
        <v>0</v>
      </c>
      <c r="M5" s="16">
        <f>Todas!M348</f>
        <v>0</v>
      </c>
      <c r="N5" s="16">
        <f>Todas!N348</f>
        <v>0</v>
      </c>
      <c r="O5" s="16">
        <f>Todas!O348</f>
        <v>0</v>
      </c>
      <c r="P5" s="16">
        <f>Todas!P348</f>
        <v>0</v>
      </c>
      <c r="Q5" s="16">
        <f>Todas!Q348</f>
        <v>0</v>
      </c>
      <c r="R5" s="16">
        <f>Todas!R348</f>
        <v>0</v>
      </c>
      <c r="S5" s="16">
        <f>Todas!S348</f>
        <v>50</v>
      </c>
      <c r="T5" s="16">
        <f>Todas!T348</f>
        <v>0</v>
      </c>
      <c r="U5" s="16">
        <f>Todas!U348</f>
        <v>0</v>
      </c>
      <c r="V5" s="16">
        <f>Todas!V348</f>
        <v>0</v>
      </c>
      <c r="W5" s="16">
        <f>Todas!W348</f>
        <v>0</v>
      </c>
      <c r="X5" s="16">
        <f>Todas!X348</f>
        <v>50</v>
      </c>
      <c r="Y5" s="16">
        <f>Todas!Y348</f>
        <v>0</v>
      </c>
      <c r="Z5" s="16">
        <f>Todas!Z348</f>
        <v>0</v>
      </c>
    </row>
    <row r="6" spans="1:26" ht="18" x14ac:dyDescent="0.25">
      <c r="A6" s="16">
        <v>3</v>
      </c>
      <c r="B6" s="16" t="str">
        <f>Todas!B349</f>
        <v>mqt-08</v>
      </c>
      <c r="C6" s="16">
        <f>Todas!C349</f>
        <v>6</v>
      </c>
      <c r="D6" s="16" t="str">
        <f>Todas!D349</f>
        <v>A</v>
      </c>
      <c r="E6" s="20" t="str">
        <f>Todas!E349</f>
        <v>MAQUINA TORNO MORSA DE BANCADA Nº 08, COM ABERTURA ÚTIL 220mm, LARGURA DO MORDENTE NO MÍNIMO 203mm, GARANTIA DE NO MÍNIMO 12 MESES.</v>
      </c>
      <c r="F6" s="16" t="str">
        <f>Todas!F349</f>
        <v xml:space="preserve">Un </v>
      </c>
      <c r="G6" s="16">
        <f>Todas!G349</f>
        <v>0</v>
      </c>
      <c r="H6" s="16">
        <f>Todas!H349</f>
        <v>0</v>
      </c>
      <c r="I6" s="16">
        <f>Todas!I349</f>
        <v>0</v>
      </c>
      <c r="J6" s="16">
        <f>Todas!J349</f>
        <v>0</v>
      </c>
      <c r="K6" s="16">
        <f>Todas!K349</f>
        <v>0</v>
      </c>
      <c r="L6" s="16">
        <f>Todas!L349</f>
        <v>0</v>
      </c>
      <c r="M6" s="16">
        <f>Todas!M349</f>
        <v>0</v>
      </c>
      <c r="N6" s="16">
        <f>Todas!N349</f>
        <v>0</v>
      </c>
      <c r="O6" s="16">
        <f>Todas!O349</f>
        <v>0</v>
      </c>
      <c r="P6" s="16">
        <f>Todas!P349</f>
        <v>0</v>
      </c>
      <c r="Q6" s="16">
        <f>Todas!Q349</f>
        <v>0</v>
      </c>
      <c r="R6" s="16">
        <f>Todas!R349</f>
        <v>0</v>
      </c>
      <c r="S6" s="16">
        <f>Todas!S349</f>
        <v>0</v>
      </c>
      <c r="T6" s="16">
        <f>Todas!T349</f>
        <v>0</v>
      </c>
      <c r="U6" s="16">
        <f>Todas!U349</f>
        <v>0</v>
      </c>
      <c r="V6" s="16">
        <f>Todas!V349</f>
        <v>0</v>
      </c>
      <c r="W6" s="16">
        <f>Todas!W349</f>
        <v>0</v>
      </c>
      <c r="X6" s="16">
        <f>Todas!X349</f>
        <v>0</v>
      </c>
      <c r="Y6" s="16">
        <f>Todas!Y349</f>
        <v>0</v>
      </c>
      <c r="Z6" s="16">
        <f>Todas!Z349</f>
        <v>0</v>
      </c>
    </row>
    <row r="7" spans="1:26" ht="174.75" x14ac:dyDescent="0.25">
      <c r="A7" s="16">
        <v>4</v>
      </c>
      <c r="B7" s="16" t="str">
        <f>Todas!B350</f>
        <v>mqs-</v>
      </c>
      <c r="C7" s="16">
        <f>Todas!C350</f>
        <v>6</v>
      </c>
      <c r="D7" s="16" t="str">
        <f>Todas!D350</f>
        <v xml:space="preserve">A </v>
      </c>
      <c r="E7" s="20" t="str">
        <f>Todas!E350</f>
        <v xml:space="preserve">MÁQUINA DE SOLDA
 Amplo ajuste da corrente de soldagem 
 Com sistema de refrigeração por ventilador 
 Possuir sensor de temperatura que indica sobreaquecimento 
 Cabos fixos e termostato de proteção contra sobrecarga 
 Conseguir manter um arco estável para uma solda uniforme e segura 
indicada para trabalhos com aços-carbono, em serviços de soldagem a arco elétrico com eletrodos revestidos em uso intermitente 
para pequenas manutenção
Possuir rodas que facilitam o transporte
Tensão BI-VOLT (127/220V) 
Potência Nominal de no mínimo 8 KVA 
Faixa de Corrente de no máximo: 
- Saida: 55-250 
- Entrada: 127V 35-70 
220V 20-40 
60 Hz 
Eletrodo AWS 6013mm: 2,0 - 4,0 
Fator de Trabalho 10% 
Peso (kg) - Bruto: 19Kg Com garantia de 12 meses ou mais
</v>
      </c>
      <c r="F7" s="16" t="str">
        <f>Todas!F350</f>
        <v xml:space="preserve">Un </v>
      </c>
      <c r="G7" s="16">
        <f>Todas!G350</f>
        <v>0</v>
      </c>
      <c r="H7" s="16">
        <f>Todas!H350</f>
        <v>0</v>
      </c>
      <c r="I7" s="16">
        <f>Todas!I350</f>
        <v>0</v>
      </c>
      <c r="J7" s="16">
        <f>Todas!J350</f>
        <v>0</v>
      </c>
      <c r="K7" s="16">
        <f>Todas!K350</f>
        <v>1</v>
      </c>
      <c r="L7" s="16">
        <f>Todas!L350</f>
        <v>0</v>
      </c>
      <c r="M7" s="16">
        <f>Todas!M350</f>
        <v>0</v>
      </c>
      <c r="N7" s="16">
        <f>Todas!N350</f>
        <v>0</v>
      </c>
      <c r="O7" s="16">
        <f>Todas!O350</f>
        <v>0</v>
      </c>
      <c r="P7" s="16">
        <f>Todas!P350</f>
        <v>0</v>
      </c>
      <c r="Q7" s="16">
        <f>Todas!Q350</f>
        <v>0</v>
      </c>
      <c r="R7" s="16">
        <f>Todas!R350</f>
        <v>0</v>
      </c>
      <c r="S7" s="16">
        <f>Todas!S350</f>
        <v>0</v>
      </c>
      <c r="T7" s="16">
        <f>Todas!T350</f>
        <v>0</v>
      </c>
      <c r="U7" s="16">
        <f>Todas!U350</f>
        <v>0</v>
      </c>
      <c r="V7" s="16">
        <f>Todas!V350</f>
        <v>0</v>
      </c>
      <c r="W7" s="16">
        <f>Todas!W350</f>
        <v>0</v>
      </c>
      <c r="X7" s="16">
        <f>Todas!X350</f>
        <v>1</v>
      </c>
      <c r="Y7" s="16">
        <f>Todas!Y350</f>
        <v>0</v>
      </c>
      <c r="Z7" s="16">
        <f>Todas!Z350</f>
        <v>0</v>
      </c>
    </row>
    <row r="8" spans="1:26" x14ac:dyDescent="0.25">
      <c r="A8" s="16"/>
      <c r="B8" s="16"/>
      <c r="C8" s="16"/>
      <c r="D8" s="16"/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5">
      <c r="A9" s="16"/>
      <c r="B9" s="16"/>
      <c r="C9" s="16"/>
      <c r="D9" s="16"/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6"/>
      <c r="B10" s="16"/>
      <c r="C10" s="16"/>
      <c r="D10" s="16"/>
      <c r="E10" s="1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7"/>
      <c r="W10" s="27"/>
      <c r="X10" s="4"/>
      <c r="Y10" s="4"/>
      <c r="Z10" s="4"/>
    </row>
    <row r="11" spans="1:26" x14ac:dyDescent="0.25">
      <c r="A11" s="16"/>
      <c r="B11" s="16"/>
      <c r="C11" s="16"/>
      <c r="D11" s="16"/>
      <c r="E11" s="24" t="s">
        <v>885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7"/>
      <c r="W11" s="27"/>
      <c r="X11" s="4"/>
      <c r="Y11" s="61">
        <f>SUM(Y4:Y10)</f>
        <v>0</v>
      </c>
      <c r="Z11" s="61">
        <f>SUM(Z4:Z10)</f>
        <v>0</v>
      </c>
    </row>
  </sheetData>
  <mergeCells count="1">
    <mergeCell ref="A1:Z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="120" zoomScaleNormal="120" workbookViewId="0">
      <selection activeCell="E17" sqref="E17"/>
    </sheetView>
  </sheetViews>
  <sheetFormatPr defaultRowHeight="15" x14ac:dyDescent="0.25"/>
  <cols>
    <col min="1" max="1" width="2.5703125" style="47" bestFit="1" customWidth="1"/>
    <col min="2" max="2" width="7.42578125" style="47" customWidth="1"/>
    <col min="3" max="4" width="2.5703125" style="47" bestFit="1" customWidth="1"/>
    <col min="5" max="5" width="47.7109375" style="72" customWidth="1"/>
    <col min="6" max="8" width="2.5703125" style="47" bestFit="1" customWidth="1"/>
    <col min="9" max="9" width="3" style="47" bestFit="1" customWidth="1"/>
    <col min="10" max="23" width="2.5703125" style="47" bestFit="1" customWidth="1"/>
    <col min="24" max="24" width="3" style="47" bestFit="1" customWidth="1"/>
    <col min="25" max="25" width="8.140625" style="47" customWidth="1"/>
    <col min="26" max="26" width="9.140625" style="47"/>
  </cols>
  <sheetData>
    <row r="1" spans="1:26" x14ac:dyDescent="0.25">
      <c r="A1" s="95" t="s">
        <v>897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75.75" customHeight="1" x14ac:dyDescent="0.25">
      <c r="A3" s="55" t="str">
        <f>Todas!A2</f>
        <v>ITEM</v>
      </c>
      <c r="B3" s="55" t="str">
        <f>Todas!B2</f>
        <v>Ident. Abreviada</v>
      </c>
      <c r="C3" s="55" t="str">
        <f>Todas!C2</f>
        <v>Lote</v>
      </c>
      <c r="D3" s="55" t="str">
        <f>Todas!D2</f>
        <v>Água/Esgoto</v>
      </c>
      <c r="E3" s="74" t="str">
        <f>Todas!E2</f>
        <v>DESCRIÇÃO</v>
      </c>
      <c r="F3" s="55" t="str">
        <f>Todas!F2</f>
        <v>UNID</v>
      </c>
      <c r="G3" s="55" t="str">
        <f>Todas!G2</f>
        <v>Aimorés</v>
      </c>
      <c r="H3" s="55" t="str">
        <f>Todas!H2</f>
        <v>Alfredo Cahves</v>
      </c>
      <c r="I3" s="55" t="str">
        <f>Todas!I2</f>
        <v>Baixo Guandu</v>
      </c>
      <c r="J3" s="55" t="str">
        <f>Todas!J2</f>
        <v>Gov. Lindemberg</v>
      </c>
      <c r="K3" s="55" t="str">
        <f>Todas!K2</f>
        <v>Ibiraçu</v>
      </c>
      <c r="L3" s="55" t="str">
        <f>Todas!L2</f>
        <v>Itaguaçu</v>
      </c>
      <c r="M3" s="55" t="str">
        <f>Todas!M2</f>
        <v>Itarana</v>
      </c>
      <c r="N3" s="55" t="str">
        <f>Todas!N2</f>
        <v>Iconha</v>
      </c>
      <c r="O3" s="55" t="str">
        <f>Todas!O2</f>
        <v>Jerônimo Moteiro</v>
      </c>
      <c r="P3" s="55" t="str">
        <f>Todas!P2</f>
        <v>João Neiva</v>
      </c>
      <c r="Q3" s="55" t="str">
        <f>Todas!Q2</f>
        <v>Marilância</v>
      </c>
      <c r="R3" s="55" t="str">
        <f>Todas!R2</f>
        <v>Mimoso Sul</v>
      </c>
      <c r="S3" s="55" t="str">
        <f>Todas!S2</f>
        <v>Rio Bananal</v>
      </c>
      <c r="T3" s="55" t="str">
        <f>Todas!T2</f>
        <v>São Domingos</v>
      </c>
      <c r="U3" s="55" t="str">
        <f>Todas!U2</f>
        <v>São Mateus</v>
      </c>
      <c r="V3" s="55" t="str">
        <f>Todas!V2</f>
        <v>Sanear</v>
      </c>
      <c r="W3" s="55" t="str">
        <f>Todas!W2</f>
        <v>Vargem Alta</v>
      </c>
      <c r="X3" s="55" t="str">
        <f>Todas!X2</f>
        <v>TOTAL PEDIDO</v>
      </c>
      <c r="Y3" s="55" t="str">
        <f>Todas!Y2</f>
        <v>R$ UNITÁRIO</v>
      </c>
      <c r="Z3" s="55" t="str">
        <f>Todas!Z2</f>
        <v>R$ TOTAL</v>
      </c>
    </row>
    <row r="4" spans="1:26" s="2" customFormat="1" ht="9" x14ac:dyDescent="0.15">
      <c r="A4" s="43">
        <v>1</v>
      </c>
      <c r="B4" s="43" t="str">
        <f>Todas!B351</f>
        <v>abf-050</v>
      </c>
      <c r="C4" s="43">
        <f>Todas!C351</f>
        <v>7</v>
      </c>
      <c r="D4" s="43" t="str">
        <f>Todas!D351</f>
        <v>A</v>
      </c>
      <c r="E4" s="64" t="str">
        <f>Todas!E351</f>
        <v>ANEL DE BORRACHA p/flange ABF 50mm</v>
      </c>
      <c r="F4" s="43" t="str">
        <f>Todas!F351</f>
        <v xml:space="preserve">Un </v>
      </c>
      <c r="G4" s="43">
        <f>Todas!G351</f>
        <v>0</v>
      </c>
      <c r="H4" s="43">
        <f>Todas!H351</f>
        <v>0</v>
      </c>
      <c r="I4" s="43">
        <f>Todas!I351</f>
        <v>0</v>
      </c>
      <c r="J4" s="43">
        <f>Todas!J351</f>
        <v>20</v>
      </c>
      <c r="K4" s="43">
        <f>Todas!K351</f>
        <v>0</v>
      </c>
      <c r="L4" s="43">
        <f>Todas!L351</f>
        <v>0</v>
      </c>
      <c r="M4" s="43">
        <f>Todas!M351</f>
        <v>0</v>
      </c>
      <c r="N4" s="43">
        <f>Todas!N351</f>
        <v>0</v>
      </c>
      <c r="O4" s="43">
        <f>Todas!O351</f>
        <v>0</v>
      </c>
      <c r="P4" s="43">
        <f>Todas!P351</f>
        <v>0</v>
      </c>
      <c r="Q4" s="43">
        <f>Todas!Q351</f>
        <v>0</v>
      </c>
      <c r="R4" s="43">
        <f>Todas!R351</f>
        <v>0</v>
      </c>
      <c r="S4" s="43">
        <f>Todas!S351</f>
        <v>20</v>
      </c>
      <c r="T4" s="43">
        <f>Todas!T351</f>
        <v>0</v>
      </c>
      <c r="U4" s="43">
        <f>Todas!U351</f>
        <v>0</v>
      </c>
      <c r="V4" s="43">
        <f>Todas!V351</f>
        <v>0</v>
      </c>
      <c r="W4" s="43">
        <f>Todas!W351</f>
        <v>0</v>
      </c>
      <c r="X4" s="43">
        <f>Todas!X351</f>
        <v>40</v>
      </c>
      <c r="Y4" s="43">
        <f>Todas!Y351</f>
        <v>0</v>
      </c>
      <c r="Z4" s="43">
        <f>Todas!Z351</f>
        <v>0</v>
      </c>
    </row>
    <row r="5" spans="1:26" s="2" customFormat="1" ht="9" x14ac:dyDescent="0.15">
      <c r="A5" s="43">
        <v>2</v>
      </c>
      <c r="B5" s="43" t="str">
        <f>Todas!B352</f>
        <v>abf-075</v>
      </c>
      <c r="C5" s="43">
        <f>Todas!C352</f>
        <v>7</v>
      </c>
      <c r="D5" s="43" t="str">
        <f>Todas!D352</f>
        <v>A</v>
      </c>
      <c r="E5" s="64" t="str">
        <f>Todas!E352</f>
        <v>ANEL DE BORRACHA p/flange ABF 75mm</v>
      </c>
      <c r="F5" s="43" t="str">
        <f>Todas!F352</f>
        <v xml:space="preserve">Un </v>
      </c>
      <c r="G5" s="43">
        <f>Todas!G352</f>
        <v>0</v>
      </c>
      <c r="H5" s="43">
        <f>Todas!H352</f>
        <v>0</v>
      </c>
      <c r="I5" s="43">
        <f>Todas!I352</f>
        <v>0</v>
      </c>
      <c r="J5" s="43">
        <f>Todas!J352</f>
        <v>0</v>
      </c>
      <c r="K5" s="43">
        <f>Todas!K352</f>
        <v>0</v>
      </c>
      <c r="L5" s="43">
        <f>Todas!L352</f>
        <v>0</v>
      </c>
      <c r="M5" s="43">
        <f>Todas!M352</f>
        <v>0</v>
      </c>
      <c r="N5" s="43">
        <f>Todas!N352</f>
        <v>0</v>
      </c>
      <c r="O5" s="43">
        <f>Todas!O352</f>
        <v>0</v>
      </c>
      <c r="P5" s="43">
        <f>Todas!P352</f>
        <v>0</v>
      </c>
      <c r="Q5" s="43">
        <f>Todas!Q352</f>
        <v>0</v>
      </c>
      <c r="R5" s="43">
        <f>Todas!R352</f>
        <v>0</v>
      </c>
      <c r="S5" s="43">
        <f>Todas!S352</f>
        <v>20</v>
      </c>
      <c r="T5" s="43">
        <f>Todas!T352</f>
        <v>0</v>
      </c>
      <c r="U5" s="43">
        <f>Todas!U352</f>
        <v>0</v>
      </c>
      <c r="V5" s="43">
        <f>Todas!V352</f>
        <v>0</v>
      </c>
      <c r="W5" s="43">
        <f>Todas!W352</f>
        <v>0</v>
      </c>
      <c r="X5" s="43">
        <f>Todas!X352</f>
        <v>20</v>
      </c>
      <c r="Y5" s="43">
        <f>Todas!Y352</f>
        <v>0</v>
      </c>
      <c r="Z5" s="43">
        <f>Todas!Z352</f>
        <v>0</v>
      </c>
    </row>
    <row r="6" spans="1:26" s="2" customFormat="1" ht="9" x14ac:dyDescent="0.15">
      <c r="A6" s="43">
        <v>3</v>
      </c>
      <c r="B6" s="43" t="str">
        <f>Todas!B353</f>
        <v>abf-100</v>
      </c>
      <c r="C6" s="43">
        <f>Todas!C353</f>
        <v>7</v>
      </c>
      <c r="D6" s="43" t="str">
        <f>Todas!D353</f>
        <v>A</v>
      </c>
      <c r="E6" s="64" t="str">
        <f>Todas!E353</f>
        <v>ANEL DE BORRACHA p/flange ABF 100mm</v>
      </c>
      <c r="F6" s="43" t="str">
        <f>Todas!F353</f>
        <v xml:space="preserve">Un </v>
      </c>
      <c r="G6" s="43">
        <f>Todas!G353</f>
        <v>0</v>
      </c>
      <c r="H6" s="43">
        <f>Todas!H353</f>
        <v>0</v>
      </c>
      <c r="I6" s="43">
        <f>Todas!I353</f>
        <v>0</v>
      </c>
      <c r="J6" s="43">
        <f>Todas!J353</f>
        <v>20</v>
      </c>
      <c r="K6" s="43">
        <f>Todas!K353</f>
        <v>0</v>
      </c>
      <c r="L6" s="43">
        <f>Todas!L353</f>
        <v>0</v>
      </c>
      <c r="M6" s="43">
        <f>Todas!M353</f>
        <v>0</v>
      </c>
      <c r="N6" s="43">
        <f>Todas!N353</f>
        <v>0</v>
      </c>
      <c r="O6" s="43">
        <f>Todas!O353</f>
        <v>0</v>
      </c>
      <c r="P6" s="43">
        <f>Todas!P353</f>
        <v>0</v>
      </c>
      <c r="Q6" s="43">
        <f>Todas!Q353</f>
        <v>0</v>
      </c>
      <c r="R6" s="43">
        <f>Todas!R353</f>
        <v>0</v>
      </c>
      <c r="S6" s="43">
        <f>Todas!S353</f>
        <v>20</v>
      </c>
      <c r="T6" s="43">
        <f>Todas!T353</f>
        <v>0</v>
      </c>
      <c r="U6" s="43">
        <f>Todas!U353</f>
        <v>0</v>
      </c>
      <c r="V6" s="43">
        <f>Todas!V353</f>
        <v>0</v>
      </c>
      <c r="W6" s="43">
        <f>Todas!W353</f>
        <v>0</v>
      </c>
      <c r="X6" s="43">
        <f>Todas!X353</f>
        <v>40</v>
      </c>
      <c r="Y6" s="43">
        <f>Todas!Y353</f>
        <v>0</v>
      </c>
      <c r="Z6" s="43">
        <f>Todas!Z353</f>
        <v>0</v>
      </c>
    </row>
    <row r="7" spans="1:26" s="2" customFormat="1" ht="9" x14ac:dyDescent="0.15">
      <c r="A7" s="43">
        <v>4</v>
      </c>
      <c r="B7" s="43" t="str">
        <f>Todas!B354</f>
        <v>abf-125</v>
      </c>
      <c r="C7" s="43">
        <f>Todas!C354</f>
        <v>7</v>
      </c>
      <c r="D7" s="43" t="str">
        <f>Todas!D354</f>
        <v>A</v>
      </c>
      <c r="E7" s="64" t="str">
        <f>Todas!E354</f>
        <v>ANEL DE BORRACHA p/flange ABF 125mm</v>
      </c>
      <c r="F7" s="43" t="str">
        <f>Todas!F354</f>
        <v xml:space="preserve">Un </v>
      </c>
      <c r="G7" s="43">
        <f>Todas!G354</f>
        <v>0</v>
      </c>
      <c r="H7" s="43">
        <f>Todas!H354</f>
        <v>0</v>
      </c>
      <c r="I7" s="43">
        <f>Todas!I354</f>
        <v>0</v>
      </c>
      <c r="J7" s="43">
        <f>Todas!J354</f>
        <v>0</v>
      </c>
      <c r="K7" s="43">
        <f>Todas!K354</f>
        <v>0</v>
      </c>
      <c r="L7" s="43">
        <f>Todas!L354</f>
        <v>0</v>
      </c>
      <c r="M7" s="43">
        <f>Todas!M354</f>
        <v>0</v>
      </c>
      <c r="N7" s="43">
        <f>Todas!N354</f>
        <v>0</v>
      </c>
      <c r="O7" s="43">
        <f>Todas!O354</f>
        <v>0</v>
      </c>
      <c r="P7" s="43">
        <f>Todas!P354</f>
        <v>0</v>
      </c>
      <c r="Q7" s="43">
        <f>Todas!Q354</f>
        <v>0</v>
      </c>
      <c r="R7" s="43">
        <f>Todas!R354</f>
        <v>0</v>
      </c>
      <c r="S7" s="43">
        <f>Todas!S354</f>
        <v>20</v>
      </c>
      <c r="T7" s="43">
        <f>Todas!T354</f>
        <v>0</v>
      </c>
      <c r="U7" s="43">
        <f>Todas!U354</f>
        <v>0</v>
      </c>
      <c r="V7" s="43">
        <f>Todas!V354</f>
        <v>0</v>
      </c>
      <c r="W7" s="43">
        <f>Todas!W354</f>
        <v>0</v>
      </c>
      <c r="X7" s="43">
        <f>Todas!X354</f>
        <v>20</v>
      </c>
      <c r="Y7" s="43">
        <f>Todas!Y354</f>
        <v>0</v>
      </c>
      <c r="Z7" s="43">
        <f>Todas!Z354</f>
        <v>0</v>
      </c>
    </row>
    <row r="8" spans="1:26" s="2" customFormat="1" ht="9" x14ac:dyDescent="0.15">
      <c r="A8" s="43">
        <v>5</v>
      </c>
      <c r="B8" s="43" t="str">
        <f>Todas!B355</f>
        <v>abf-150</v>
      </c>
      <c r="C8" s="43">
        <f>Todas!C355</f>
        <v>7</v>
      </c>
      <c r="D8" s="43" t="str">
        <f>Todas!D355</f>
        <v>A</v>
      </c>
      <c r="E8" s="64" t="str">
        <f>Todas!E355</f>
        <v>ANEL DE BORRACHA p/flange ABF 150mm</v>
      </c>
      <c r="F8" s="43" t="str">
        <f>Todas!F355</f>
        <v xml:space="preserve">Un </v>
      </c>
      <c r="G8" s="43">
        <f>Todas!G355</f>
        <v>0</v>
      </c>
      <c r="H8" s="43">
        <f>Todas!H355</f>
        <v>0</v>
      </c>
      <c r="I8" s="43">
        <f>Todas!I355</f>
        <v>0</v>
      </c>
      <c r="J8" s="43">
        <f>Todas!J355</f>
        <v>20</v>
      </c>
      <c r="K8" s="43">
        <f>Todas!K355</f>
        <v>0</v>
      </c>
      <c r="L8" s="43">
        <f>Todas!L355</f>
        <v>0</v>
      </c>
      <c r="M8" s="43">
        <f>Todas!M355</f>
        <v>0</v>
      </c>
      <c r="N8" s="43">
        <f>Todas!N355</f>
        <v>0</v>
      </c>
      <c r="O8" s="43">
        <f>Todas!O355</f>
        <v>0</v>
      </c>
      <c r="P8" s="43">
        <f>Todas!P355</f>
        <v>0</v>
      </c>
      <c r="Q8" s="43">
        <f>Todas!Q355</f>
        <v>0</v>
      </c>
      <c r="R8" s="43">
        <f>Todas!R355</f>
        <v>0</v>
      </c>
      <c r="S8" s="43">
        <f>Todas!S355</f>
        <v>20</v>
      </c>
      <c r="T8" s="43">
        <f>Todas!T355</f>
        <v>0</v>
      </c>
      <c r="U8" s="43">
        <f>Todas!U355</f>
        <v>0</v>
      </c>
      <c r="V8" s="43">
        <f>Todas!V355</f>
        <v>0</v>
      </c>
      <c r="W8" s="43">
        <f>Todas!W355</f>
        <v>0</v>
      </c>
      <c r="X8" s="43">
        <f>Todas!X355</f>
        <v>40</v>
      </c>
      <c r="Y8" s="43">
        <f>Todas!Y355</f>
        <v>0</v>
      </c>
      <c r="Z8" s="43">
        <f>Todas!Z355</f>
        <v>0</v>
      </c>
    </row>
    <row r="9" spans="1:26" s="2" customFormat="1" ht="9" x14ac:dyDescent="0.15">
      <c r="A9" s="43">
        <v>6</v>
      </c>
      <c r="B9" s="43" t="str">
        <f>Todas!B356</f>
        <v>abf-200</v>
      </c>
      <c r="C9" s="43">
        <f>Todas!C356</f>
        <v>7</v>
      </c>
      <c r="D9" s="43" t="str">
        <f>Todas!D356</f>
        <v>A</v>
      </c>
      <c r="E9" s="64" t="str">
        <f>Todas!E356</f>
        <v>ANEL DE BORRACHA p/flange ABF 200mm</v>
      </c>
      <c r="F9" s="43" t="str">
        <f>Todas!F356</f>
        <v xml:space="preserve">Un </v>
      </c>
      <c r="G9" s="43">
        <f>Todas!G356</f>
        <v>0</v>
      </c>
      <c r="H9" s="43">
        <f>Todas!H356</f>
        <v>0</v>
      </c>
      <c r="I9" s="43">
        <f>Todas!I356</f>
        <v>0</v>
      </c>
      <c r="J9" s="43">
        <f>Todas!J356</f>
        <v>0</v>
      </c>
      <c r="K9" s="43">
        <f>Todas!K356</f>
        <v>0</v>
      </c>
      <c r="L9" s="43">
        <f>Todas!L356</f>
        <v>0</v>
      </c>
      <c r="M9" s="43">
        <f>Todas!M356</f>
        <v>0</v>
      </c>
      <c r="N9" s="43">
        <f>Todas!N356</f>
        <v>0</v>
      </c>
      <c r="O9" s="43">
        <f>Todas!O356</f>
        <v>0</v>
      </c>
      <c r="P9" s="43">
        <f>Todas!P356</f>
        <v>0</v>
      </c>
      <c r="Q9" s="43">
        <f>Todas!Q356</f>
        <v>0</v>
      </c>
      <c r="R9" s="43">
        <f>Todas!R356</f>
        <v>0</v>
      </c>
      <c r="S9" s="43">
        <f>Todas!S356</f>
        <v>20</v>
      </c>
      <c r="T9" s="43">
        <f>Todas!T356</f>
        <v>0</v>
      </c>
      <c r="U9" s="43">
        <f>Todas!U356</f>
        <v>0</v>
      </c>
      <c r="V9" s="43">
        <f>Todas!V356</f>
        <v>0</v>
      </c>
      <c r="W9" s="43">
        <f>Todas!W356</f>
        <v>0</v>
      </c>
      <c r="X9" s="43">
        <f>Todas!X356</f>
        <v>20</v>
      </c>
      <c r="Y9" s="43">
        <f>Todas!Y356</f>
        <v>0</v>
      </c>
      <c r="Z9" s="43">
        <f>Todas!Z356</f>
        <v>0</v>
      </c>
    </row>
    <row r="10" spans="1:26" s="2" customFormat="1" ht="9" x14ac:dyDescent="0.15">
      <c r="A10" s="43">
        <v>7</v>
      </c>
      <c r="B10" s="43" t="str">
        <f>Todas!B357</f>
        <v>abpba-060</v>
      </c>
      <c r="C10" s="43">
        <f>Todas!C357</f>
        <v>7</v>
      </c>
      <c r="D10" s="43" t="str">
        <f>Todas!D357</f>
        <v>A</v>
      </c>
      <c r="E10" s="64" t="str">
        <f>Todas!E357</f>
        <v>ANEL DE BORRACHA p/tubo PBA  60mm</v>
      </c>
      <c r="F10" s="43" t="str">
        <f>Todas!F357</f>
        <v xml:space="preserve">Un </v>
      </c>
      <c r="G10" s="43">
        <f>Todas!G357</f>
        <v>0</v>
      </c>
      <c r="H10" s="43">
        <f>Todas!H357</f>
        <v>0</v>
      </c>
      <c r="I10" s="43">
        <f>Todas!I357</f>
        <v>100</v>
      </c>
      <c r="J10" s="43">
        <f>Todas!J357</f>
        <v>0</v>
      </c>
      <c r="K10" s="43">
        <f>Todas!K357</f>
        <v>0</v>
      </c>
      <c r="L10" s="43">
        <f>Todas!L357</f>
        <v>0</v>
      </c>
      <c r="M10" s="43">
        <f>Todas!M357</f>
        <v>0</v>
      </c>
      <c r="N10" s="43">
        <f>Todas!N357</f>
        <v>0</v>
      </c>
      <c r="O10" s="43">
        <f>Todas!O357</f>
        <v>0</v>
      </c>
      <c r="P10" s="43">
        <f>Todas!P357</f>
        <v>0</v>
      </c>
      <c r="Q10" s="43">
        <f>Todas!Q357</f>
        <v>0</v>
      </c>
      <c r="R10" s="43">
        <f>Todas!R357</f>
        <v>0</v>
      </c>
      <c r="S10" s="43">
        <f>Todas!S357</f>
        <v>0</v>
      </c>
      <c r="T10" s="43">
        <f>Todas!T357</f>
        <v>0</v>
      </c>
      <c r="U10" s="43">
        <f>Todas!U357</f>
        <v>0</v>
      </c>
      <c r="V10" s="43">
        <f>Todas!V357</f>
        <v>0</v>
      </c>
      <c r="W10" s="43">
        <f>Todas!W357</f>
        <v>50</v>
      </c>
      <c r="X10" s="43">
        <f>Todas!X357</f>
        <v>150</v>
      </c>
      <c r="Y10" s="43">
        <f>Todas!Y357</f>
        <v>0</v>
      </c>
      <c r="Z10" s="43">
        <f>Todas!Z357</f>
        <v>0</v>
      </c>
    </row>
    <row r="11" spans="1:26" s="2" customFormat="1" ht="9" x14ac:dyDescent="0.15">
      <c r="A11" s="43">
        <v>8</v>
      </c>
      <c r="B11" s="43" t="str">
        <f>Todas!B358</f>
        <v>abt-020</v>
      </c>
      <c r="C11" s="43">
        <f>Todas!C358</f>
        <v>7</v>
      </c>
      <c r="D11" s="43" t="str">
        <f>Todas!D358</f>
        <v>A</v>
      </c>
      <c r="E11" s="64" t="str">
        <f>Todas!E358</f>
        <v>ANEL DE BORRACHA P/TUBETES DE HIDRÔMTROS DE 1/2".</v>
      </c>
      <c r="F11" s="43" t="str">
        <f>Todas!F358</f>
        <v xml:space="preserve">Un </v>
      </c>
      <c r="G11" s="43">
        <f>Todas!G358</f>
        <v>0</v>
      </c>
      <c r="H11" s="43">
        <f>Todas!H358</f>
        <v>0</v>
      </c>
      <c r="I11" s="43">
        <f>Todas!I358</f>
        <v>2000</v>
      </c>
      <c r="J11" s="43">
        <f>Todas!J358</f>
        <v>200</v>
      </c>
      <c r="K11" s="43">
        <f>Todas!K358</f>
        <v>0</v>
      </c>
      <c r="L11" s="43">
        <f>Todas!L358</f>
        <v>0</v>
      </c>
      <c r="M11" s="43">
        <f>Todas!M358</f>
        <v>600</v>
      </c>
      <c r="N11" s="43">
        <f>Todas!N358</f>
        <v>0</v>
      </c>
      <c r="O11" s="43">
        <f>Todas!O358</f>
        <v>0</v>
      </c>
      <c r="P11" s="43">
        <f>Todas!P358</f>
        <v>0</v>
      </c>
      <c r="Q11" s="43">
        <f>Todas!Q358</f>
        <v>0</v>
      </c>
      <c r="R11" s="43">
        <f>Todas!R358</f>
        <v>0</v>
      </c>
      <c r="S11" s="43">
        <f>Todas!S358</f>
        <v>200</v>
      </c>
      <c r="T11" s="43">
        <f>Todas!T358</f>
        <v>0</v>
      </c>
      <c r="U11" s="43">
        <f>Todas!U358</f>
        <v>0</v>
      </c>
      <c r="V11" s="43">
        <f>Todas!V358</f>
        <v>0</v>
      </c>
      <c r="W11" s="43">
        <f>Todas!W358</f>
        <v>0</v>
      </c>
      <c r="X11" s="43">
        <f>Todas!X358</f>
        <v>3000</v>
      </c>
      <c r="Y11" s="43">
        <f>Todas!Y358</f>
        <v>0</v>
      </c>
      <c r="Z11" s="43">
        <f>Todas!Z358</f>
        <v>0</v>
      </c>
    </row>
    <row r="12" spans="1:26" s="2" customFormat="1" ht="9" x14ac:dyDescent="0.15">
      <c r="A12" s="43">
        <v>9</v>
      </c>
      <c r="B12" s="43" t="str">
        <f>Todas!B359</f>
        <v>pal-400</v>
      </c>
      <c r="C12" s="43">
        <f>Todas!C359</f>
        <v>7</v>
      </c>
      <c r="D12" s="43" t="str">
        <f>Todas!D359</f>
        <v>A</v>
      </c>
      <c r="E12" s="64" t="str">
        <f>Todas!E359</f>
        <v>PASTA LUBRIFICANTE, EMBALAGEM COM 400 G.</v>
      </c>
      <c r="F12" s="43" t="str">
        <f>Todas!F359</f>
        <v xml:space="preserve">Un </v>
      </c>
      <c r="G12" s="43">
        <f>Todas!G359</f>
        <v>0</v>
      </c>
      <c r="H12" s="43">
        <f>Todas!H359</f>
        <v>0</v>
      </c>
      <c r="I12" s="43">
        <f>Todas!I359</f>
        <v>0</v>
      </c>
      <c r="J12" s="43">
        <f>Todas!J359</f>
        <v>0</v>
      </c>
      <c r="K12" s="43">
        <f>Todas!K359</f>
        <v>0</v>
      </c>
      <c r="L12" s="43">
        <f>Todas!L359</f>
        <v>10</v>
      </c>
      <c r="M12" s="43">
        <f>Todas!M359</f>
        <v>0</v>
      </c>
      <c r="N12" s="43">
        <f>Todas!N359</f>
        <v>0</v>
      </c>
      <c r="O12" s="43">
        <f>Todas!O359</f>
        <v>0</v>
      </c>
      <c r="P12" s="43">
        <f>Todas!P359</f>
        <v>50</v>
      </c>
      <c r="Q12" s="43">
        <f>Todas!Q359</f>
        <v>0</v>
      </c>
      <c r="R12" s="43">
        <f>Todas!R359</f>
        <v>0</v>
      </c>
      <c r="S12" s="43">
        <f>Todas!S359</f>
        <v>50</v>
      </c>
      <c r="T12" s="43">
        <f>Todas!T359</f>
        <v>0</v>
      </c>
      <c r="U12" s="43">
        <f>Todas!U359</f>
        <v>100</v>
      </c>
      <c r="V12" s="43">
        <f>Todas!V359</f>
        <v>0</v>
      </c>
      <c r="W12" s="43">
        <f>Todas!W359</f>
        <v>0</v>
      </c>
      <c r="X12" s="43">
        <f>Todas!X359</f>
        <v>210</v>
      </c>
      <c r="Y12" s="43">
        <f>Todas!Y359</f>
        <v>0</v>
      </c>
      <c r="Z12" s="43">
        <f>Todas!Z359</f>
        <v>0</v>
      </c>
    </row>
    <row r="13" spans="1:26" s="2" customFormat="1" ht="9" x14ac:dyDescent="0.15">
      <c r="A13" s="43">
        <v>10</v>
      </c>
      <c r="B13" s="43" t="str">
        <f>Todas!B360</f>
        <v>pal-900</v>
      </c>
      <c r="C13" s="43">
        <f>Todas!C360</f>
        <v>7</v>
      </c>
      <c r="D13" s="43" t="str">
        <f>Todas!D360</f>
        <v>A</v>
      </c>
      <c r="E13" s="64" t="str">
        <f>Todas!E360</f>
        <v>PASTA LUBRIFICANTE, EMBALAGEM COM 900 G.</v>
      </c>
      <c r="F13" s="43" t="str">
        <f>Todas!F360</f>
        <v xml:space="preserve">Un </v>
      </c>
      <c r="G13" s="43">
        <f>Todas!G360</f>
        <v>150</v>
      </c>
      <c r="H13" s="43">
        <f>Todas!H360</f>
        <v>0</v>
      </c>
      <c r="I13" s="43">
        <f>Todas!I360</f>
        <v>0</v>
      </c>
      <c r="J13" s="43">
        <f>Todas!J360</f>
        <v>10</v>
      </c>
      <c r="K13" s="43">
        <f>Todas!K360</f>
        <v>0</v>
      </c>
      <c r="L13" s="43">
        <f>Todas!L360</f>
        <v>0</v>
      </c>
      <c r="M13" s="43">
        <f>Todas!M360</f>
        <v>0</v>
      </c>
      <c r="N13" s="43">
        <f>Todas!N360</f>
        <v>0</v>
      </c>
      <c r="O13" s="43">
        <f>Todas!O360</f>
        <v>0</v>
      </c>
      <c r="P13" s="43">
        <f>Todas!P360</f>
        <v>0</v>
      </c>
      <c r="Q13" s="43">
        <f>Todas!Q360</f>
        <v>0</v>
      </c>
      <c r="R13" s="43">
        <f>Todas!R360</f>
        <v>0</v>
      </c>
      <c r="S13" s="43">
        <f>Todas!S360</f>
        <v>0</v>
      </c>
      <c r="T13" s="43">
        <f>Todas!T360</f>
        <v>0</v>
      </c>
      <c r="U13" s="43">
        <f>Todas!U360</f>
        <v>50</v>
      </c>
      <c r="V13" s="43">
        <f>Todas!V360</f>
        <v>120</v>
      </c>
      <c r="W13" s="43">
        <f>Todas!W360</f>
        <v>0</v>
      </c>
      <c r="X13" s="43">
        <f>Todas!X360</f>
        <v>330</v>
      </c>
      <c r="Y13" s="43">
        <f>Todas!Y360</f>
        <v>0</v>
      </c>
      <c r="Z13" s="43">
        <f>Todas!Z360</f>
        <v>0</v>
      </c>
    </row>
    <row r="14" spans="1:26" s="2" customFormat="1" ht="9" x14ac:dyDescent="0.15">
      <c r="A14" s="43">
        <v>11</v>
      </c>
      <c r="B14" s="43" t="str">
        <f>Todas!B361</f>
        <v>vas</v>
      </c>
      <c r="C14" s="43">
        <f>Todas!C361</f>
        <v>7</v>
      </c>
      <c r="D14" s="43" t="str">
        <f>Todas!D361</f>
        <v>A</v>
      </c>
      <c r="E14" s="64" t="str">
        <f>Todas!E361</f>
        <v>VASELINA INDUSTRIAL SÓLIDA (POTE DE 1K)</v>
      </c>
      <c r="F14" s="43" t="str">
        <f>Todas!F361</f>
        <v xml:space="preserve">Un </v>
      </c>
      <c r="G14" s="43">
        <f>Todas!G361</f>
        <v>0</v>
      </c>
      <c r="H14" s="43">
        <f>Todas!H361</f>
        <v>0</v>
      </c>
      <c r="I14" s="43">
        <f>Todas!I361</f>
        <v>0</v>
      </c>
      <c r="J14" s="43">
        <f>Todas!J361</f>
        <v>0</v>
      </c>
      <c r="K14" s="43">
        <f>Todas!K361</f>
        <v>10</v>
      </c>
      <c r="L14" s="43">
        <f>Todas!L361</f>
        <v>0</v>
      </c>
      <c r="M14" s="43">
        <f>Todas!M361</f>
        <v>0</v>
      </c>
      <c r="N14" s="43">
        <f>Todas!N361</f>
        <v>0</v>
      </c>
      <c r="O14" s="43">
        <f>Todas!O361</f>
        <v>0</v>
      </c>
      <c r="P14" s="43">
        <f>Todas!P361</f>
        <v>0</v>
      </c>
      <c r="Q14" s="43">
        <f>Todas!Q361</f>
        <v>0</v>
      </c>
      <c r="R14" s="43">
        <f>Todas!R361</f>
        <v>0</v>
      </c>
      <c r="S14" s="43">
        <f>Todas!S361</f>
        <v>0</v>
      </c>
      <c r="T14" s="43">
        <f>Todas!T361</f>
        <v>1</v>
      </c>
      <c r="U14" s="43">
        <f>Todas!U361</f>
        <v>0</v>
      </c>
      <c r="V14" s="43">
        <f>Todas!V361</f>
        <v>0</v>
      </c>
      <c r="W14" s="43">
        <f>Todas!W361</f>
        <v>0</v>
      </c>
      <c r="X14" s="43">
        <f>Todas!X361</f>
        <v>11</v>
      </c>
      <c r="Y14" s="43">
        <f>Todas!Y361</f>
        <v>0</v>
      </c>
      <c r="Z14" s="43">
        <f>Todas!Z361</f>
        <v>0</v>
      </c>
    </row>
    <row r="15" spans="1:26" s="2" customFormat="1" ht="9" x14ac:dyDescent="0.15">
      <c r="A15" s="43"/>
      <c r="B15" s="43"/>
      <c r="C15" s="43"/>
      <c r="D15" s="43"/>
      <c r="E15" s="64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s="2" customFormat="1" ht="9" x14ac:dyDescent="0.15">
      <c r="A16" s="43"/>
      <c r="B16" s="43"/>
      <c r="C16" s="43"/>
      <c r="D16" s="43"/>
      <c r="E16" s="64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s="2" customFormat="1" ht="9" x14ac:dyDescent="0.15">
      <c r="A17" s="43"/>
      <c r="B17" s="43"/>
      <c r="C17" s="43"/>
      <c r="D17" s="43"/>
      <c r="E17" s="7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s="2" customFormat="1" ht="9" x14ac:dyDescent="0.15">
      <c r="A18" s="43"/>
      <c r="B18" s="43"/>
      <c r="C18" s="43"/>
      <c r="D18" s="43"/>
      <c r="E18" s="7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s="2" customFormat="1" ht="9" x14ac:dyDescent="0.15">
      <c r="A19" s="43"/>
      <c r="B19" s="43"/>
      <c r="C19" s="43"/>
      <c r="D19" s="43"/>
      <c r="E19" s="7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s="2" customFormat="1" ht="9" x14ac:dyDescent="0.15">
      <c r="A20" s="43"/>
      <c r="B20" s="43"/>
      <c r="C20" s="43"/>
      <c r="D20" s="43"/>
      <c r="E20" s="76" t="s">
        <v>887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>
        <f>SUM(Y4:Y19)</f>
        <v>0</v>
      </c>
      <c r="Z20" s="43">
        <f>SUM(Z4:Z19)</f>
        <v>0</v>
      </c>
    </row>
  </sheetData>
  <mergeCells count="1">
    <mergeCell ref="A1:Z2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E14" sqref="E14"/>
    </sheetView>
  </sheetViews>
  <sheetFormatPr defaultRowHeight="15" x14ac:dyDescent="0.25"/>
  <cols>
    <col min="1" max="1" width="2.5703125" style="21" bestFit="1" customWidth="1"/>
    <col min="2" max="2" width="4.5703125" style="21" customWidth="1"/>
    <col min="3" max="4" width="2.5703125" style="21" bestFit="1" customWidth="1"/>
    <col min="5" max="5" width="49" style="25" customWidth="1"/>
    <col min="6" max="21" width="3.28515625" style="21" customWidth="1"/>
    <col min="22" max="24" width="3.28515625" style="12" customWidth="1"/>
    <col min="25" max="25" width="5.85546875" style="12" customWidth="1"/>
    <col min="26" max="32" width="9.140625" style="12"/>
  </cols>
  <sheetData>
    <row r="1" spans="1:32" x14ac:dyDescent="0.25">
      <c r="A1" s="95" t="s">
        <v>897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32" ht="21.7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32" s="3" customFormat="1" ht="67.5" x14ac:dyDescent="0.25">
      <c r="A3" s="19" t="str">
        <f>Todas!A2</f>
        <v>ITEM</v>
      </c>
      <c r="B3" s="19" t="str">
        <f>Todas!B2</f>
        <v>Ident. Abreviada</v>
      </c>
      <c r="C3" s="19" t="str">
        <f>Todas!C2</f>
        <v>Lote</v>
      </c>
      <c r="D3" s="19" t="str">
        <f>Todas!D2</f>
        <v>Água/Esgoto</v>
      </c>
      <c r="E3" s="10" t="str">
        <f>Todas!E2</f>
        <v>DESCRIÇÃO</v>
      </c>
      <c r="F3" s="19" t="str">
        <f>Todas!F2</f>
        <v>UNID</v>
      </c>
      <c r="G3" s="19" t="str">
        <f>Todas!G2</f>
        <v>Aimorés</v>
      </c>
      <c r="H3" s="19" t="str">
        <f>Todas!H2</f>
        <v>Alfredo Cahves</v>
      </c>
      <c r="I3" s="19" t="str">
        <f>Todas!I2</f>
        <v>Baixo Guandu</v>
      </c>
      <c r="J3" s="19" t="str">
        <f>Todas!J2</f>
        <v>Gov. Lindemberg</v>
      </c>
      <c r="K3" s="19" t="str">
        <f>Todas!K2</f>
        <v>Ibiraçu</v>
      </c>
      <c r="L3" s="19" t="str">
        <f>Todas!L2</f>
        <v>Itaguaçu</v>
      </c>
      <c r="M3" s="19" t="str">
        <f>Todas!M2</f>
        <v>Itarana</v>
      </c>
      <c r="N3" s="19" t="str">
        <f>Todas!N2</f>
        <v>Iconha</v>
      </c>
      <c r="O3" s="19" t="str">
        <f>Todas!O2</f>
        <v>Jerônimo Moteiro</v>
      </c>
      <c r="P3" s="19" t="str">
        <f>Todas!P2</f>
        <v>João Neiva</v>
      </c>
      <c r="Q3" s="19" t="str">
        <f>Todas!Q2</f>
        <v>Marilância</v>
      </c>
      <c r="R3" s="19" t="str">
        <f>Todas!R2</f>
        <v>Mimoso Sul</v>
      </c>
      <c r="S3" s="19" t="str">
        <f>Todas!S2</f>
        <v>Rio Bananal</v>
      </c>
      <c r="T3" s="19" t="str">
        <f>Todas!T2</f>
        <v>São Domingos</v>
      </c>
      <c r="U3" s="19" t="str">
        <f>Todas!U2</f>
        <v>São Mateus</v>
      </c>
      <c r="V3" s="19" t="str">
        <f>Todas!V2</f>
        <v>Sanear</v>
      </c>
      <c r="W3" s="19" t="str">
        <f>Todas!W2</f>
        <v>Vargem Alta</v>
      </c>
      <c r="X3" s="19" t="str">
        <f>Todas!X2</f>
        <v>TOTAL PEDIDO</v>
      </c>
      <c r="Y3" s="19" t="str">
        <f>Todas!Y2</f>
        <v>R$ UNITÁRIO</v>
      </c>
      <c r="Z3" s="19" t="str">
        <f>Todas!Z2</f>
        <v>R$ TOTAL</v>
      </c>
      <c r="AA3" s="18"/>
      <c r="AB3" s="18"/>
      <c r="AC3" s="18"/>
      <c r="AD3" s="18"/>
      <c r="AE3" s="18"/>
      <c r="AF3" s="18"/>
    </row>
    <row r="4" spans="1:32" x14ac:dyDescent="0.25">
      <c r="A4" s="16">
        <v>1</v>
      </c>
      <c r="B4" s="16" t="str">
        <f>Todas!B362</f>
        <v>are-1</v>
      </c>
      <c r="C4" s="16">
        <f>Todas!C362</f>
        <v>8</v>
      </c>
      <c r="D4" s="16" t="str">
        <f>Todas!D362</f>
        <v>A</v>
      </c>
      <c r="E4" s="20" t="str">
        <f>Todas!E362</f>
        <v xml:space="preserve">AREIA FILTRANTE P/ETA 0,495 A 0,589MM </v>
      </c>
      <c r="F4" s="16" t="str">
        <f>Todas!F362</f>
        <v>m3</v>
      </c>
      <c r="G4" s="16">
        <f>Todas!G362</f>
        <v>0</v>
      </c>
      <c r="H4" s="16">
        <f>Todas!H362</f>
        <v>0</v>
      </c>
      <c r="I4" s="16">
        <f>Todas!I362</f>
        <v>0</v>
      </c>
      <c r="J4" s="16">
        <f>Todas!J362</f>
        <v>0</v>
      </c>
      <c r="K4" s="16">
        <f>Todas!K362</f>
        <v>2.6</v>
      </c>
      <c r="L4" s="16">
        <f>Todas!L362</f>
        <v>0</v>
      </c>
      <c r="M4" s="16">
        <f>Todas!M362</f>
        <v>0</v>
      </c>
      <c r="N4" s="16">
        <f>Todas!N362</f>
        <v>0</v>
      </c>
      <c r="O4" s="16">
        <f>Todas!O362</f>
        <v>0</v>
      </c>
      <c r="P4" s="16">
        <f>Todas!P362</f>
        <v>0</v>
      </c>
      <c r="Q4" s="16">
        <f>Todas!Q362</f>
        <v>0</v>
      </c>
      <c r="R4" s="16">
        <f>Todas!R362</f>
        <v>0</v>
      </c>
      <c r="S4" s="16">
        <f>Todas!S362</f>
        <v>0</v>
      </c>
      <c r="T4" s="16">
        <f>Todas!T362</f>
        <v>0</v>
      </c>
      <c r="U4" s="16">
        <f>Todas!U362</f>
        <v>0</v>
      </c>
      <c r="V4" s="16">
        <f>Todas!V362</f>
        <v>0</v>
      </c>
      <c r="W4" s="16">
        <f>Todas!W362</f>
        <v>0</v>
      </c>
      <c r="X4" s="16">
        <f>Todas!X362</f>
        <v>2.6</v>
      </c>
      <c r="Y4" s="16">
        <f>Todas!Y362</f>
        <v>0</v>
      </c>
      <c r="Z4" s="16">
        <f>Todas!Z362</f>
        <v>0</v>
      </c>
    </row>
    <row r="5" spans="1:32" x14ac:dyDescent="0.25">
      <c r="A5" s="16">
        <v>2</v>
      </c>
      <c r="B5" s="16" t="str">
        <f>Todas!B363</f>
        <v>are-2</v>
      </c>
      <c r="C5" s="16">
        <f>Todas!C363</f>
        <v>8</v>
      </c>
      <c r="D5" s="16" t="str">
        <f>Todas!D363</f>
        <v>A</v>
      </c>
      <c r="E5" s="20" t="str">
        <f>Todas!E363</f>
        <v>AREIA FILTRANTE P/ETA 0,589 A 0,833MM</v>
      </c>
      <c r="F5" s="16" t="str">
        <f>Todas!F363</f>
        <v>m3</v>
      </c>
      <c r="G5" s="16">
        <f>Todas!G363</f>
        <v>0</v>
      </c>
      <c r="H5" s="16">
        <f>Todas!H363</f>
        <v>0</v>
      </c>
      <c r="I5" s="16">
        <f>Todas!I363</f>
        <v>0</v>
      </c>
      <c r="J5" s="16">
        <f>Todas!J363</f>
        <v>0</v>
      </c>
      <c r="K5" s="16">
        <f>Todas!K363</f>
        <v>2.6</v>
      </c>
      <c r="L5" s="16">
        <f>Todas!L363</f>
        <v>0</v>
      </c>
      <c r="M5" s="16">
        <f>Todas!M363</f>
        <v>0</v>
      </c>
      <c r="N5" s="16">
        <f>Todas!N363</f>
        <v>0</v>
      </c>
      <c r="O5" s="16">
        <f>Todas!O363</f>
        <v>0</v>
      </c>
      <c r="P5" s="16">
        <f>Todas!P363</f>
        <v>0</v>
      </c>
      <c r="Q5" s="16">
        <f>Todas!Q363</f>
        <v>0</v>
      </c>
      <c r="R5" s="16">
        <f>Todas!R363</f>
        <v>0</v>
      </c>
      <c r="S5" s="16">
        <f>Todas!S363</f>
        <v>0</v>
      </c>
      <c r="T5" s="16">
        <f>Todas!T363</f>
        <v>0</v>
      </c>
      <c r="U5" s="16">
        <f>Todas!U363</f>
        <v>0</v>
      </c>
      <c r="V5" s="16">
        <f>Todas!V363</f>
        <v>0</v>
      </c>
      <c r="W5" s="16">
        <f>Todas!W363</f>
        <v>0</v>
      </c>
      <c r="X5" s="16">
        <f>Todas!X363</f>
        <v>2.6</v>
      </c>
      <c r="Y5" s="16">
        <f>Todas!Y363</f>
        <v>0</v>
      </c>
      <c r="Z5" s="16">
        <f>Todas!Z363</f>
        <v>0</v>
      </c>
    </row>
    <row r="6" spans="1:32" x14ac:dyDescent="0.25">
      <c r="A6" s="16">
        <v>3</v>
      </c>
      <c r="B6" s="16" t="str">
        <f>Todas!B364</f>
        <v>are-3</v>
      </c>
      <c r="C6" s="16">
        <f>Todas!C364</f>
        <v>8</v>
      </c>
      <c r="D6" s="16" t="str">
        <f>Todas!D364</f>
        <v>A</v>
      </c>
      <c r="E6" s="20" t="str">
        <f>Todas!E364</f>
        <v>AREIA FILTRANTE P/ETA 0,833 A 1,168MM</v>
      </c>
      <c r="F6" s="16" t="str">
        <f>Todas!F364</f>
        <v>m3</v>
      </c>
      <c r="G6" s="16">
        <f>Todas!G364</f>
        <v>0</v>
      </c>
      <c r="H6" s="16">
        <f>Todas!H364</f>
        <v>0</v>
      </c>
      <c r="I6" s="16">
        <f>Todas!I364</f>
        <v>0</v>
      </c>
      <c r="J6" s="16">
        <f>Todas!J364</f>
        <v>0</v>
      </c>
      <c r="K6" s="16">
        <f>Todas!K364</f>
        <v>2.6</v>
      </c>
      <c r="L6" s="16">
        <f>Todas!L364</f>
        <v>0</v>
      </c>
      <c r="M6" s="16">
        <f>Todas!M364</f>
        <v>0</v>
      </c>
      <c r="N6" s="16">
        <f>Todas!N364</f>
        <v>0</v>
      </c>
      <c r="O6" s="16">
        <f>Todas!O364</f>
        <v>0</v>
      </c>
      <c r="P6" s="16">
        <f>Todas!P364</f>
        <v>0</v>
      </c>
      <c r="Q6" s="16">
        <f>Todas!Q364</f>
        <v>0</v>
      </c>
      <c r="R6" s="16">
        <f>Todas!R364</f>
        <v>0</v>
      </c>
      <c r="S6" s="16">
        <f>Todas!S364</f>
        <v>0</v>
      </c>
      <c r="T6" s="16">
        <f>Todas!T364</f>
        <v>0</v>
      </c>
      <c r="U6" s="16">
        <f>Todas!U364</f>
        <v>0</v>
      </c>
      <c r="V6" s="16">
        <f>Todas!V364</f>
        <v>0</v>
      </c>
      <c r="W6" s="16">
        <f>Todas!W364</f>
        <v>0</v>
      </c>
      <c r="X6" s="16">
        <f>Todas!X364</f>
        <v>2.6</v>
      </c>
      <c r="Y6" s="16">
        <f>Todas!Y364</f>
        <v>0</v>
      </c>
      <c r="Z6" s="16">
        <f>Todas!Z364</f>
        <v>0</v>
      </c>
    </row>
    <row r="7" spans="1:32" x14ac:dyDescent="0.25">
      <c r="A7" s="16">
        <v>4</v>
      </c>
      <c r="B7" s="16" t="str">
        <f>Todas!B365</f>
        <v>are-4</v>
      </c>
      <c r="C7" s="16">
        <f>Todas!C365</f>
        <v>8</v>
      </c>
      <c r="D7" s="16" t="str">
        <f>Todas!D365</f>
        <v>A</v>
      </c>
      <c r="E7" s="20" t="str">
        <f>Todas!E365</f>
        <v>AREIA FILTRANTE P/ETA 1,168 A 1,651MM</v>
      </c>
      <c r="F7" s="16" t="str">
        <f>Todas!F365</f>
        <v>m3</v>
      </c>
      <c r="G7" s="16">
        <f>Todas!G365</f>
        <v>0</v>
      </c>
      <c r="H7" s="16">
        <f>Todas!H365</f>
        <v>0</v>
      </c>
      <c r="I7" s="16">
        <f>Todas!I365</f>
        <v>0</v>
      </c>
      <c r="J7" s="16">
        <f>Todas!J365</f>
        <v>0</v>
      </c>
      <c r="K7" s="16">
        <f>Todas!K365</f>
        <v>3.2</v>
      </c>
      <c r="L7" s="16">
        <f>Todas!L365</f>
        <v>0</v>
      </c>
      <c r="M7" s="16">
        <f>Todas!M365</f>
        <v>0</v>
      </c>
      <c r="N7" s="16">
        <f>Todas!N365</f>
        <v>0</v>
      </c>
      <c r="O7" s="16">
        <f>Todas!O365</f>
        <v>0</v>
      </c>
      <c r="P7" s="16">
        <f>Todas!P365</f>
        <v>0</v>
      </c>
      <c r="Q7" s="16">
        <f>Todas!Q365</f>
        <v>0</v>
      </c>
      <c r="R7" s="16">
        <f>Todas!R365</f>
        <v>0</v>
      </c>
      <c r="S7" s="16">
        <f>Todas!S365</f>
        <v>0</v>
      </c>
      <c r="T7" s="16">
        <f>Todas!T365</f>
        <v>0</v>
      </c>
      <c r="U7" s="16">
        <f>Todas!U365</f>
        <v>0</v>
      </c>
      <c r="V7" s="16">
        <f>Todas!V365</f>
        <v>0</v>
      </c>
      <c r="W7" s="16">
        <f>Todas!W365</f>
        <v>0</v>
      </c>
      <c r="X7" s="16">
        <f>Todas!X365</f>
        <v>3.2</v>
      </c>
      <c r="Y7" s="16">
        <f>Todas!Y365</f>
        <v>0</v>
      </c>
      <c r="Z7" s="16">
        <f>Todas!Z365</f>
        <v>0</v>
      </c>
    </row>
    <row r="8" spans="1:32" x14ac:dyDescent="0.25">
      <c r="A8" s="16">
        <v>5</v>
      </c>
      <c r="B8" s="16" t="str">
        <f>Todas!B366</f>
        <v>are-5</v>
      </c>
      <c r="C8" s="16">
        <f>Todas!C366</f>
        <v>8</v>
      </c>
      <c r="D8" s="16" t="str">
        <f>Todas!D366</f>
        <v>A</v>
      </c>
      <c r="E8" s="20" t="str">
        <f>Todas!E366</f>
        <v>AREIA FILTRANTE P/ETA 1,651 A 2,362MM</v>
      </c>
      <c r="F8" s="16" t="str">
        <f>Todas!F366</f>
        <v>m3</v>
      </c>
      <c r="G8" s="16">
        <f>Todas!G366</f>
        <v>0</v>
      </c>
      <c r="H8" s="16">
        <f>Todas!H366</f>
        <v>0</v>
      </c>
      <c r="I8" s="16">
        <f>Todas!I366</f>
        <v>0</v>
      </c>
      <c r="J8" s="16">
        <f>Todas!J366</f>
        <v>0</v>
      </c>
      <c r="K8" s="16">
        <f>Todas!K366</f>
        <v>3.2</v>
      </c>
      <c r="L8" s="16">
        <f>Todas!L366</f>
        <v>0</v>
      </c>
      <c r="M8" s="16">
        <f>Todas!M366</f>
        <v>0</v>
      </c>
      <c r="N8" s="16">
        <f>Todas!N366</f>
        <v>0</v>
      </c>
      <c r="O8" s="16">
        <f>Todas!O366</f>
        <v>0</v>
      </c>
      <c r="P8" s="16">
        <f>Todas!P366</f>
        <v>0</v>
      </c>
      <c r="Q8" s="16">
        <f>Todas!Q366</f>
        <v>0</v>
      </c>
      <c r="R8" s="16">
        <f>Todas!R366</f>
        <v>0</v>
      </c>
      <c r="S8" s="16">
        <f>Todas!S366</f>
        <v>0</v>
      </c>
      <c r="T8" s="16">
        <f>Todas!T366</f>
        <v>0</v>
      </c>
      <c r="U8" s="16">
        <f>Todas!U366</f>
        <v>0</v>
      </c>
      <c r="V8" s="16">
        <f>Todas!V366</f>
        <v>0</v>
      </c>
      <c r="W8" s="16">
        <f>Todas!W366</f>
        <v>0</v>
      </c>
      <c r="X8" s="16">
        <f>Todas!X366</f>
        <v>3.2</v>
      </c>
      <c r="Y8" s="16">
        <f>Todas!Y366</f>
        <v>0</v>
      </c>
      <c r="Z8" s="16">
        <f>Todas!Z366</f>
        <v>0</v>
      </c>
    </row>
    <row r="9" spans="1:32" x14ac:dyDescent="0.25">
      <c r="A9" s="16">
        <v>6</v>
      </c>
      <c r="B9" s="16" t="str">
        <f>Todas!B367</f>
        <v>sex-1</v>
      </c>
      <c r="C9" s="16">
        <f>Todas!C367</f>
        <v>8</v>
      </c>
      <c r="D9" s="16" t="str">
        <f>Todas!D367</f>
        <v>A</v>
      </c>
      <c r="E9" s="20" t="str">
        <f>Todas!E367</f>
        <v>SEIXO ROLADO 12,700 A 19,050MM.</v>
      </c>
      <c r="F9" s="16" t="str">
        <f>Todas!F367</f>
        <v>m3</v>
      </c>
      <c r="G9" s="16">
        <f>Todas!G367</f>
        <v>0</v>
      </c>
      <c r="H9" s="16">
        <f>Todas!H367</f>
        <v>0</v>
      </c>
      <c r="I9" s="16">
        <f>Todas!I367</f>
        <v>0</v>
      </c>
      <c r="J9" s="16">
        <f>Todas!J367</f>
        <v>0</v>
      </c>
      <c r="K9" s="16">
        <f>Todas!K367</f>
        <v>2.6</v>
      </c>
      <c r="L9" s="16">
        <f>Todas!L367</f>
        <v>0</v>
      </c>
      <c r="M9" s="16">
        <f>Todas!M367</f>
        <v>0</v>
      </c>
      <c r="N9" s="16">
        <f>Todas!N367</f>
        <v>0</v>
      </c>
      <c r="O9" s="16">
        <f>Todas!O367</f>
        <v>0</v>
      </c>
      <c r="P9" s="16">
        <f>Todas!P367</f>
        <v>0</v>
      </c>
      <c r="Q9" s="16">
        <f>Todas!Q367</f>
        <v>0</v>
      </c>
      <c r="R9" s="16">
        <f>Todas!R367</f>
        <v>0</v>
      </c>
      <c r="S9" s="16">
        <f>Todas!S367</f>
        <v>0</v>
      </c>
      <c r="T9" s="16">
        <f>Todas!T367</f>
        <v>0</v>
      </c>
      <c r="U9" s="16">
        <f>Todas!U367</f>
        <v>0</v>
      </c>
      <c r="V9" s="16">
        <f>Todas!V367</f>
        <v>0</v>
      </c>
      <c r="W9" s="16">
        <f>Todas!W367</f>
        <v>0</v>
      </c>
      <c r="X9" s="16">
        <f>Todas!X367</f>
        <v>2.6</v>
      </c>
      <c r="Y9" s="16">
        <f>Todas!Y367</f>
        <v>0</v>
      </c>
      <c r="Z9" s="16">
        <f>Todas!Z367</f>
        <v>0</v>
      </c>
    </row>
    <row r="10" spans="1:32" x14ac:dyDescent="0.25">
      <c r="A10" s="16">
        <v>7</v>
      </c>
      <c r="B10" s="16" t="str">
        <f>Todas!B368</f>
        <v>sex-2</v>
      </c>
      <c r="C10" s="16">
        <f>Todas!C368</f>
        <v>8</v>
      </c>
      <c r="D10" s="16" t="str">
        <f>Todas!D368</f>
        <v>A</v>
      </c>
      <c r="E10" s="20" t="str">
        <f>Todas!E368</f>
        <v>SEIXO ROLADO 2,362 A 3.175MM.</v>
      </c>
      <c r="F10" s="16" t="str">
        <f>Todas!F368</f>
        <v>m3</v>
      </c>
      <c r="G10" s="16">
        <f>Todas!G368</f>
        <v>0</v>
      </c>
      <c r="H10" s="16">
        <f>Todas!H368</f>
        <v>0</v>
      </c>
      <c r="I10" s="16">
        <f>Todas!I368</f>
        <v>0</v>
      </c>
      <c r="J10" s="16">
        <f>Todas!J368</f>
        <v>0</v>
      </c>
      <c r="K10" s="16">
        <f>Todas!K368</f>
        <v>2.6</v>
      </c>
      <c r="L10" s="16">
        <f>Todas!L368</f>
        <v>0</v>
      </c>
      <c r="M10" s="16">
        <f>Todas!M368</f>
        <v>0</v>
      </c>
      <c r="N10" s="16">
        <f>Todas!N368</f>
        <v>0</v>
      </c>
      <c r="O10" s="16">
        <f>Todas!O368</f>
        <v>0</v>
      </c>
      <c r="P10" s="16">
        <f>Todas!P368</f>
        <v>0</v>
      </c>
      <c r="Q10" s="16">
        <f>Todas!Q368</f>
        <v>0</v>
      </c>
      <c r="R10" s="16">
        <f>Todas!R368</f>
        <v>0</v>
      </c>
      <c r="S10" s="16">
        <f>Todas!S368</f>
        <v>0</v>
      </c>
      <c r="T10" s="16">
        <f>Todas!T368</f>
        <v>0</v>
      </c>
      <c r="U10" s="16">
        <f>Todas!U368</f>
        <v>0</v>
      </c>
      <c r="V10" s="16">
        <f>Todas!V368</f>
        <v>0</v>
      </c>
      <c r="W10" s="16">
        <f>Todas!W368</f>
        <v>0</v>
      </c>
      <c r="X10" s="16">
        <f>Todas!X368</f>
        <v>2.6</v>
      </c>
      <c r="Y10" s="16">
        <f>Todas!Y368</f>
        <v>0</v>
      </c>
      <c r="Z10" s="16">
        <f>Todas!Z368</f>
        <v>0</v>
      </c>
    </row>
    <row r="11" spans="1:32" x14ac:dyDescent="0.25">
      <c r="A11" s="16">
        <v>8</v>
      </c>
      <c r="B11" s="16" t="str">
        <f>Todas!B369</f>
        <v>sex-3</v>
      </c>
      <c r="C11" s="16">
        <f>Todas!C369</f>
        <v>8</v>
      </c>
      <c r="D11" s="16" t="str">
        <f>Todas!D369</f>
        <v>A</v>
      </c>
      <c r="E11" s="20" t="str">
        <f>Todas!E369</f>
        <v>SEIXO ROLADO 3,175 A 6,350MM.</v>
      </c>
      <c r="F11" s="16" t="str">
        <f>Todas!F369</f>
        <v>m3</v>
      </c>
      <c r="G11" s="16">
        <f>Todas!G369</f>
        <v>0</v>
      </c>
      <c r="H11" s="16">
        <f>Todas!H369</f>
        <v>0</v>
      </c>
      <c r="I11" s="16">
        <f>Todas!I369</f>
        <v>0</v>
      </c>
      <c r="J11" s="16">
        <f>Todas!J369</f>
        <v>0</v>
      </c>
      <c r="K11" s="16">
        <f>Todas!K369</f>
        <v>2.6</v>
      </c>
      <c r="L11" s="16">
        <f>Todas!L369</f>
        <v>0</v>
      </c>
      <c r="M11" s="16">
        <f>Todas!M369</f>
        <v>0</v>
      </c>
      <c r="N11" s="16">
        <f>Todas!N369</f>
        <v>0</v>
      </c>
      <c r="O11" s="16">
        <f>Todas!O369</f>
        <v>0</v>
      </c>
      <c r="P11" s="16">
        <f>Todas!P369</f>
        <v>0</v>
      </c>
      <c r="Q11" s="16">
        <f>Todas!Q369</f>
        <v>0</v>
      </c>
      <c r="R11" s="16">
        <f>Todas!R369</f>
        <v>0</v>
      </c>
      <c r="S11" s="16">
        <f>Todas!S369</f>
        <v>0</v>
      </c>
      <c r="T11" s="16">
        <f>Todas!T369</f>
        <v>0</v>
      </c>
      <c r="U11" s="16">
        <f>Todas!U369</f>
        <v>0</v>
      </c>
      <c r="V11" s="16">
        <f>Todas!V369</f>
        <v>0</v>
      </c>
      <c r="W11" s="16">
        <f>Todas!W369</f>
        <v>0</v>
      </c>
      <c r="X11" s="16">
        <f>Todas!X369</f>
        <v>2.6</v>
      </c>
      <c r="Y11" s="16">
        <f>Todas!Y369</f>
        <v>0</v>
      </c>
      <c r="Z11" s="16">
        <f>Todas!Z369</f>
        <v>0</v>
      </c>
    </row>
    <row r="12" spans="1:32" x14ac:dyDescent="0.25">
      <c r="A12" s="16">
        <v>9</v>
      </c>
      <c r="B12" s="16" t="str">
        <f>Todas!B370</f>
        <v>sex-4</v>
      </c>
      <c r="C12" s="16">
        <f>Todas!C370</f>
        <v>8</v>
      </c>
      <c r="D12" s="16" t="str">
        <f>Todas!D370</f>
        <v>A</v>
      </c>
      <c r="E12" s="20" t="str">
        <f>Todas!E370</f>
        <v>SEIXO ROLADO 6,350 A 12,700MM.</v>
      </c>
      <c r="F12" s="16" t="str">
        <f>Todas!F370</f>
        <v>m3</v>
      </c>
      <c r="G12" s="16">
        <f>Todas!G370</f>
        <v>0</v>
      </c>
      <c r="H12" s="16">
        <f>Todas!H370</f>
        <v>0</v>
      </c>
      <c r="I12" s="16">
        <f>Todas!I370</f>
        <v>0</v>
      </c>
      <c r="J12" s="16">
        <f>Todas!J370</f>
        <v>0</v>
      </c>
      <c r="K12" s="16">
        <f>Todas!K370</f>
        <v>2.6</v>
      </c>
      <c r="L12" s="16">
        <f>Todas!L370</f>
        <v>0</v>
      </c>
      <c r="M12" s="16">
        <f>Todas!M370</f>
        <v>0</v>
      </c>
      <c r="N12" s="16">
        <f>Todas!N370</f>
        <v>0</v>
      </c>
      <c r="O12" s="16">
        <f>Todas!O370</f>
        <v>0</v>
      </c>
      <c r="P12" s="16">
        <f>Todas!P370</f>
        <v>0</v>
      </c>
      <c r="Q12" s="16">
        <f>Todas!Q370</f>
        <v>0</v>
      </c>
      <c r="R12" s="16">
        <f>Todas!R370</f>
        <v>0</v>
      </c>
      <c r="S12" s="16">
        <f>Todas!S370</f>
        <v>0</v>
      </c>
      <c r="T12" s="16">
        <f>Todas!T370</f>
        <v>0</v>
      </c>
      <c r="U12" s="16">
        <f>Todas!U370</f>
        <v>0</v>
      </c>
      <c r="V12" s="16">
        <f>Todas!V370</f>
        <v>0</v>
      </c>
      <c r="W12" s="16">
        <f>Todas!W370</f>
        <v>0</v>
      </c>
      <c r="X12" s="16">
        <f>Todas!X370</f>
        <v>2.6</v>
      </c>
      <c r="Y12" s="16">
        <f>Todas!Y370</f>
        <v>0</v>
      </c>
      <c r="Z12" s="16">
        <f>Todas!Z370</f>
        <v>0</v>
      </c>
    </row>
    <row r="13" spans="1:32" x14ac:dyDescent="0.25">
      <c r="A13" s="16"/>
      <c r="B13" s="16"/>
      <c r="C13" s="16"/>
      <c r="D13" s="16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32" x14ac:dyDescent="0.25">
      <c r="A14" s="16"/>
      <c r="B14" s="16"/>
      <c r="C14" s="16"/>
      <c r="D14" s="16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32" x14ac:dyDescent="0.25">
      <c r="A15" s="16"/>
      <c r="B15" s="16"/>
      <c r="C15" s="16"/>
      <c r="D15" s="16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32" x14ac:dyDescent="0.25">
      <c r="A16" s="16"/>
      <c r="B16" s="16"/>
      <c r="C16" s="16"/>
      <c r="D16" s="16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5">
      <c r="A17" s="16"/>
      <c r="B17" s="16"/>
      <c r="C17" s="16"/>
      <c r="D17" s="16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16"/>
      <c r="B18" s="16"/>
      <c r="C18" s="16"/>
      <c r="D18" s="16"/>
      <c r="E18" s="20" t="s">
        <v>885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>
        <f>SUM(Y4:Y17)</f>
        <v>0</v>
      </c>
      <c r="Z18" s="16">
        <f>SUM(Z4:Z17)</f>
        <v>0</v>
      </c>
    </row>
  </sheetData>
  <mergeCells count="1">
    <mergeCell ref="A1:Z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</vt:i4>
      </vt:variant>
    </vt:vector>
  </HeadingPairs>
  <TitlesOfParts>
    <vt:vector size="19" baseType="lpstr">
      <vt:lpstr>Todas</vt:lpstr>
      <vt:lpstr>Lote-01 Conex. PVC Água</vt:lpstr>
      <vt:lpstr>Lote-02 Tubos PVC PBA Água</vt:lpstr>
      <vt:lpstr>Lote-03 Conex.F.Galvo.</vt:lpstr>
      <vt:lpstr>Lote-04 Hidrômetros</vt:lpstr>
      <vt:lpstr>Lote-05 Conex. F.Fundido</vt:lpstr>
      <vt:lpstr>Lote-06 Máquinas</vt:lpstr>
      <vt:lpstr>Lote-07 Borrachas</vt:lpstr>
      <vt:lpstr>Lote-08 Areia</vt:lpstr>
      <vt:lpstr>Lote-09 Conexões PVC Esgoto</vt:lpstr>
      <vt:lpstr>Lote-10 Prod. Químico</vt:lpstr>
      <vt:lpstr>Lote-11 Tubos e Conexões PEAD</vt:lpstr>
      <vt:lpstr>Lote-12 Tubo PVC Ocre Esgoto</vt:lpstr>
      <vt:lpstr>Lote-13 Tubo DEFOFO</vt:lpstr>
      <vt:lpstr>Lote-14 Tubo PVC Roscável</vt:lpstr>
      <vt:lpstr>Lote-15 Tubo PVC Soldável</vt:lpstr>
      <vt:lpstr>Lote-16 Tubo PVC Esg. Primário</vt:lpstr>
      <vt:lpstr>Lote-17 Tubo PVC Fora normas</vt:lpstr>
      <vt:lpstr>Todas!OLE_LINK1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Loss</dc:creator>
  <cp:lastModifiedBy>user2</cp:lastModifiedBy>
  <cp:lastPrinted>2014-02-01T20:21:31Z</cp:lastPrinted>
  <dcterms:created xsi:type="dcterms:W3CDTF">2013-03-25T11:32:52Z</dcterms:created>
  <dcterms:modified xsi:type="dcterms:W3CDTF">2014-02-25T12:54:53Z</dcterms:modified>
</cp:coreProperties>
</file>