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844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Plan1!$A$1:$AM$21</definedName>
  </definedNames>
  <calcPr calcId="145621"/>
</workbook>
</file>

<file path=xl/calcChain.xml><?xml version="1.0" encoding="utf-8"?>
<calcChain xmlns="http://schemas.openxmlformats.org/spreadsheetml/2006/main">
  <c r="AK6" i="1" l="1"/>
  <c r="AK7" i="1"/>
  <c r="AK8" i="1"/>
  <c r="AK9" i="1"/>
  <c r="AK10" i="1"/>
  <c r="AK11" i="1"/>
  <c r="AK12" i="1"/>
  <c r="AK13" i="1"/>
  <c r="AK14" i="1"/>
  <c r="AK15" i="1"/>
  <c r="AK16" i="1"/>
  <c r="AK17" i="1"/>
  <c r="AK5" i="1"/>
</calcChain>
</file>

<file path=xl/sharedStrings.xml><?xml version="1.0" encoding="utf-8"?>
<sst xmlns="http://schemas.openxmlformats.org/spreadsheetml/2006/main" count="86" uniqueCount="44">
  <si>
    <t>Produtos</t>
  </si>
  <si>
    <t>Local da Entrega</t>
  </si>
  <si>
    <t>AIMORES</t>
  </si>
  <si>
    <t>BAIXO GUANDU</t>
  </si>
  <si>
    <t>IBIRAÇU</t>
  </si>
  <si>
    <t>ITAGUAÇU</t>
  </si>
  <si>
    <t>MARILÂNDIA</t>
  </si>
  <si>
    <t>SÃO DOMINGOS DO NORTE</t>
  </si>
  <si>
    <t>Total</t>
  </si>
  <si>
    <t>Quant. Estimada</t>
  </si>
  <si>
    <t>Unitário</t>
  </si>
  <si>
    <t>kg</t>
  </si>
  <si>
    <t>u</t>
  </si>
  <si>
    <t>litro</t>
  </si>
  <si>
    <t>Valor do Lote</t>
  </si>
  <si>
    <t>Nº de entrega ao ano</t>
  </si>
  <si>
    <t>1.2 Capacete para válvula cilindro de cloro</t>
  </si>
  <si>
    <t>Quantid.</t>
  </si>
  <si>
    <t>ICONHA</t>
  </si>
  <si>
    <t>João Neiva</t>
  </si>
  <si>
    <t>Mimoso Sul</t>
  </si>
  <si>
    <t>Rio Bananal</t>
  </si>
  <si>
    <t>Vargem Alta</t>
  </si>
  <si>
    <t>ANEXO I - PREGÃO PRESENCIAL 04-2013 - DESCRIÇÃO DOS PRODUTOS QUÍMICOS E DEMANDAS POR CONSORCIADOS</t>
  </si>
  <si>
    <t>Itarana</t>
  </si>
  <si>
    <t>Guaçuí</t>
  </si>
  <si>
    <t>COLATINA</t>
  </si>
  <si>
    <t>Jer. Monteiro</t>
  </si>
  <si>
    <t>Alfr. Chaves</t>
  </si>
  <si>
    <r>
      <rPr>
        <b/>
        <sz val="30"/>
        <rFont val="Arial"/>
        <family val="2"/>
      </rPr>
      <t xml:space="preserve">CLORO LÍQUIDO TIPO CLORO GÁS.    CL2 </t>
    </r>
    <r>
      <rPr>
        <sz val="30"/>
        <rFont val="Arial"/>
        <family val="2"/>
      </rPr>
      <t xml:space="preserve">                                                                       Composição:   Teor de cloro ativo mínimo 99,0% CL2                                                                                               Fornecido em cilindos(de propriedade do consorciado) com capacidade para 50/68 kg.                                                                                                  </t>
    </r>
  </si>
  <si>
    <r>
      <t>1.1</t>
    </r>
    <r>
      <rPr>
        <sz val="30"/>
        <rFont val="Arial"/>
        <family val="2"/>
      </rPr>
      <t xml:space="preserve"> </t>
    </r>
    <r>
      <rPr>
        <b/>
        <sz val="30"/>
        <rFont val="Arial"/>
        <family val="2"/>
      </rPr>
      <t>Válvula NP 3/4 para cilindros de clorogas 50/68</t>
    </r>
    <r>
      <rPr>
        <sz val="30"/>
        <rFont val="Arial"/>
        <family val="2"/>
      </rPr>
      <t>kg</t>
    </r>
  </si>
  <si>
    <r>
      <t>1.3</t>
    </r>
    <r>
      <rPr>
        <sz val="30"/>
        <rFont val="Arial"/>
        <family val="2"/>
      </rPr>
      <t xml:space="preserve"> </t>
    </r>
    <r>
      <rPr>
        <b/>
        <sz val="30"/>
        <rFont val="Arial"/>
        <family val="2"/>
      </rPr>
      <t>Teste completo em cilindros de 50/68 kgs</t>
    </r>
    <r>
      <rPr>
        <sz val="30"/>
        <rFont val="Arial"/>
        <family val="2"/>
      </rPr>
      <t>.O teste deverá ser feito em conformidade com a NBR 13295 a cada 05 anos.</t>
    </r>
  </si>
  <si>
    <r>
      <t>1.4</t>
    </r>
    <r>
      <rPr>
        <sz val="30"/>
        <rFont val="Arial"/>
        <family val="2"/>
      </rPr>
      <t xml:space="preserve"> </t>
    </r>
    <r>
      <rPr>
        <b/>
        <sz val="30"/>
        <rFont val="Arial"/>
        <family val="2"/>
      </rPr>
      <t>Serviços de lavagem interna, jateamento e pintura em cilindros de 50/68 Kg</t>
    </r>
    <r>
      <rPr>
        <sz val="30"/>
        <rFont val="Arial"/>
        <family val="2"/>
      </rPr>
      <t>. Tais serviços deverão ser executados  sempre que o cilindro apresentar resíduos em seu interior e aparência externa com pintura desgastada e corrosões acentuadas.
Obs.:
Os itens 01 a 1.4 serão julgados pelo valor global.
Haverá troca de válvulas para cada reteste e degasagem.
A licitante deverá fornecer aproximadamente 12 cilindros de 68Kg, para atingir o quantitativo da carga média pedida pelo SAAE, sem ônus.(SOMENTE PARA O SAAE DE ARACRUZ)
O prazo para execução dos serviços dos subitens 1.3 e 1.4 será de até 30 dias após recebimento da ordem de serviço.</t>
    </r>
  </si>
  <si>
    <r>
      <rPr>
        <b/>
        <sz val="30"/>
        <rFont val="Arial"/>
        <family val="2"/>
      </rPr>
      <t>SULFATO ALUMÍNIO GRANULADO</t>
    </r>
    <r>
      <rPr>
        <sz val="30"/>
        <rFont val="Arial"/>
        <family val="2"/>
      </rPr>
      <t xml:space="preserve"> PARA TRATAMENTO DE ÁGUA                                       Formula:  AL2 (SO4)3 14 H20                                                                          Teor mínimo de al2o3: 14%        Teor máximo de fe2o3: 2,5%                                                            Teor máximo de acidez livre (5 em massa com h2so4): 0,5%           Teor máximo de alcalinidade livre (%al2o3): 0,4%                                 Teor máximo de insolúveis (% em massa: 6%)                                   Características físicas:                    Solubilidade (25°): 53%                                                                               Embalado em saco com 25kg.                    </t>
    </r>
  </si>
  <si>
    <r>
      <rPr>
        <b/>
        <sz val="30"/>
        <rFont val="Arial"/>
        <family val="2"/>
      </rPr>
      <t xml:space="preserve">SULFATO DE ALUMINIO FERROSO LIQUIDO   </t>
    </r>
    <r>
      <rPr>
        <sz val="30"/>
        <rFont val="Arial"/>
        <family val="2"/>
      </rPr>
      <t xml:space="preserve"> Formula Química: AL2(SO4)3 -14H2O.
Composição
Teor mínimo em AL2O3 – 7,5%; Teor máximo de Fe2O3 – 1,2%; Teor máximo acidez livre ( % em massa com H2O4) –  0,5%
Teor máximo de alcalinidade livre (% em massa como AL2O3) – 0,2% ; Teor máxima de insolúveis (% em massa) – 0,1%
Características Físicas:
Densidade – 1,32 +/- 0,01; Cor – marrom claro; Líquido – marrom claro
A empresa Licitante deverá atender as seguintes normas da ABNT NBR: Sulfato de alumínio NBR 11176 – EB 2005;
 </t>
    </r>
  </si>
  <si>
    <r>
      <t>FLUOSSILICATO DE SÓDIO</t>
    </r>
    <r>
      <rPr>
        <sz val="30"/>
        <rFont val="Arial"/>
        <family val="2"/>
      </rPr>
      <t xml:space="preserve"> - Formula química Na2SIF6, embalagem de 25kg.Formula - Na2SiF6   Composição do Produto:                                                                Pureza mínima .............................................................98%                                                                                              Teor do flúor mínimo.............................................59,4%                                                  Umidade máxima.....................................................0,5%                                    Insolúveis máximo.................................................0,5%                                                                             Características físicas:                                                                                                                                      Aspecto: pó branco brilhante cristalino                                       Granuladometria passante:                                                                                                 Malha 325 .......25% máximo                                                                                                                                                       Malha 80 - 100%                                                                                                        Embalagem de 25 kg.                                                                                              </t>
    </r>
  </si>
  <si>
    <r>
      <t>CAL HIDRADATA,</t>
    </r>
    <r>
      <rPr>
        <sz val="30"/>
        <rFont val="Arial"/>
        <family val="2"/>
      </rPr>
      <t xml:space="preserve">Mínimo 60% de cal disponível                                                                                       Embalagem em saco com 20kg.                                                                                  </t>
    </r>
  </si>
  <si>
    <r>
      <t>HIPOCLORITO DE SÓDIO</t>
    </r>
    <r>
      <rPr>
        <sz val="30"/>
        <rFont val="Arial"/>
        <family val="2"/>
      </rPr>
      <t xml:space="preserve">, TEOR +- 10% DE CLORO ATIVO, MÍNIMO 10 A 15%  CL2 - Formula química  NaOCL.                                                                                                                                                                Cor: ..........amarelo esverdeado                                                                                                                    Aspecto: líquido e isento de material em suspensão.                                                                  Alcalinidade residual: mínima 5g/l, máxima 10g/l                                                                                                                                                            Embalagem  em bombonas  </t>
    </r>
  </si>
  <si>
    <r>
      <t>BARRILHA LEVE</t>
    </r>
    <r>
      <rPr>
        <sz val="30"/>
        <rFont val="Arial"/>
        <family val="2"/>
      </rPr>
      <t xml:space="preserve"> -Carbonato de Sódio - Fórmula química Na2CO3
Composição:
Teor mínimo de Na2CO3 – 99,00%; Teor máximo de NaCL – 0,30%
Teor máximo de Na2SO4. – 0,035%; Teor máximo de Fe2O3  – 0,0045%
Teor máximo de insolúveis – 0,045%
Características Físicas:
Cor – branca; Forma – pó; Aspecto – Pó branco brilhante cristalino; Embalagem com 25 Kg</t>
    </r>
  </si>
  <si>
    <r>
      <t>HIPOCLORITO DE CÁLCIO PASTiLHAS DE 2" X 120gr</t>
    </r>
    <r>
      <rPr>
        <sz val="30"/>
        <rFont val="Arial"/>
        <family val="2"/>
      </rPr>
      <t xml:space="preserve">, Formula química: Ca(CI0)2,                                                                                   Informativo Ténico:                                                                                      Teor mínimo de hipoclorito de cálcio.................... 65%                                 Teorr máximo de inertes.............................. 35%                                                                            Insolúveis máximo de ............................................... 10%                                                                                   Caracterísitcas Físicas:              Cor:..................................................................branco                                                            Embalagem em tambores pláSticos de  40 ou 45 kg. </t>
    </r>
  </si>
  <si>
    <r>
      <t xml:space="preserve">HIPOCLORITO DE CÁLCIO GRANULADO,                                                                   </t>
    </r>
    <r>
      <rPr>
        <sz val="30"/>
        <rFont val="Arial"/>
        <family val="2"/>
      </rPr>
      <t xml:space="preserve">Cloro ativo mínimo 65% em massa de Cl2.                                                                                                                 Embalagem com 40 ou 45 kgs.  </t>
    </r>
    <r>
      <rPr>
        <b/>
        <sz val="30"/>
        <rFont val="Arial"/>
        <family val="2"/>
      </rPr>
      <t xml:space="preserve">                                             </t>
    </r>
  </si>
  <si>
    <t>G.Lindenbe</t>
  </si>
  <si>
    <t>?</t>
  </si>
  <si>
    <t>OBS:  I) - A empresa vencedora do Lote 03 [SULFATO DE ALUMINIO FERROSO LIQUIDO]; deverá fornecer em forma de comodato ao SANEAR (03)tres reservatórios capacidade  20.000   litros instalados nas ETAs São Silvano, Bairro Marista bairro Columbia - Colatina-ES, sem custo adicional.  II) - A empresa vencedora do Lote 06 [HIPOCLORITO DE SÓDIO]; deverá fornecer aos consorciado: SANEAR, o produto em reservatórios capacidade 1000 litros; nos demais em bombonas de 35/40 litros em comodato. Com recolhimento dos vazios,  sem custo adicional.  III) -   A empresa vencedora do Lote 01(CLORO LIQUIDO TIPO CLORO GÁS) deverá fornecer aos SAAEs o produto aconcicionados em seus cilindros capacidade 50/68 kgs, sem custo adicional.   IV)  Os serviços de Reteste e Degasagem serão solicitados pelos Consorciados e executados pelo contratado sempre que houver necessidade.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</si>
</sst>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8"/>
      <name val="Arial"/>
      <family val="2"/>
    </font>
    <font>
      <sz val="28"/>
      <name val="Arial"/>
      <family val="2"/>
    </font>
    <font>
      <sz val="24"/>
      <name val="Arial"/>
      <family val="2"/>
    </font>
    <font>
      <sz val="20"/>
      <name val="Arial"/>
      <family val="2"/>
    </font>
    <font>
      <b/>
      <sz val="34"/>
      <name val="Arial"/>
      <family val="2"/>
    </font>
    <font>
      <b/>
      <sz val="40"/>
      <name val="Arial"/>
      <family val="2"/>
    </font>
    <font>
      <sz val="4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sz val="30"/>
      <name val="Arial"/>
      <family val="2"/>
    </font>
    <font>
      <b/>
      <sz val="33"/>
      <name val="Arial"/>
      <family val="2"/>
    </font>
    <font>
      <b/>
      <sz val="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165" fontId="13" fillId="0" borderId="1" xfId="1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left" vertical="distributed" wrapText="1"/>
    </xf>
    <xf numFmtId="0" fontId="10" fillId="0" borderId="0" xfId="0" applyFont="1" applyFill="1" applyAlignment="1">
      <alignment horizontal="left" vertical="distributed" wrapText="1"/>
    </xf>
    <xf numFmtId="0" fontId="4" fillId="0" borderId="2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center" vertical="center"/>
    </xf>
    <xf numFmtId="0" fontId="12" fillId="0" borderId="6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justify" wrapText="1"/>
    </xf>
    <xf numFmtId="0" fontId="4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3" fontId="13" fillId="0" borderId="41" xfId="0" applyNumberFormat="1" applyFont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2" fillId="0" borderId="42" xfId="0" applyFont="1" applyBorder="1" applyAlignment="1">
      <alignment horizontal="justify" vertical="center" wrapText="1"/>
    </xf>
    <xf numFmtId="3" fontId="12" fillId="0" borderId="31" xfId="0" applyNumberFormat="1" applyFont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3" fontId="12" fillId="0" borderId="34" xfId="0" applyNumberFormat="1" applyFont="1" applyBorder="1" applyAlignment="1">
      <alignment horizontal="center" vertical="center"/>
    </xf>
    <xf numFmtId="0" fontId="13" fillId="0" borderId="27" xfId="1" applyNumberFormat="1" applyFont="1" applyFill="1" applyBorder="1" applyAlignment="1">
      <alignment horizontal="center" vertical="center"/>
    </xf>
    <xf numFmtId="0" fontId="13" fillId="0" borderId="31" xfId="1" applyNumberFormat="1" applyFont="1" applyFill="1" applyBorder="1" applyAlignment="1">
      <alignment horizontal="center" vertical="center"/>
    </xf>
    <xf numFmtId="0" fontId="13" fillId="0" borderId="32" xfId="1" applyNumberFormat="1" applyFont="1" applyFill="1" applyBorder="1" applyAlignment="1">
      <alignment horizontal="center" vertical="center"/>
    </xf>
    <xf numFmtId="0" fontId="13" fillId="0" borderId="4" xfId="1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27" xfId="0" applyNumberFormat="1" applyFont="1" applyFill="1" applyBorder="1" applyAlignment="1">
      <alignment horizontal="center" vertical="center"/>
    </xf>
    <xf numFmtId="0" fontId="13" fillId="0" borderId="31" xfId="0" applyNumberFormat="1" applyFont="1" applyFill="1" applyBorder="1" applyAlignment="1">
      <alignment horizontal="center" vertical="center"/>
    </xf>
    <xf numFmtId="0" fontId="13" fillId="0" borderId="3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31" xfId="0" applyNumberFormat="1" applyFont="1" applyBorder="1" applyAlignment="1">
      <alignment horizontal="center" vertical="center"/>
    </xf>
    <xf numFmtId="0" fontId="13" fillId="0" borderId="32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27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31" xfId="1" applyNumberFormat="1" applyFont="1" applyFill="1" applyBorder="1" applyAlignment="1">
      <alignment horizontal="center" vertical="center" wrapText="1"/>
    </xf>
    <xf numFmtId="0" fontId="13" fillId="2" borderId="32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3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0" borderId="27" xfId="0" applyNumberFormat="1" applyFont="1" applyBorder="1" applyAlignment="1">
      <alignment horizontal="center" vertical="center" wrapText="1"/>
    </xf>
    <xf numFmtId="0" fontId="13" fillId="2" borderId="27" xfId="0" applyNumberFormat="1" applyFont="1" applyFill="1" applyBorder="1" applyAlignment="1">
      <alignment horizontal="center" vertical="center" wrapText="1"/>
    </xf>
    <xf numFmtId="0" fontId="13" fillId="2" borderId="32" xfId="1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32" xfId="1" applyNumberFormat="1" applyFont="1" applyFill="1" applyBorder="1" applyAlignment="1">
      <alignment horizontal="center" vertical="center"/>
    </xf>
    <xf numFmtId="0" fontId="13" fillId="0" borderId="1" xfId="1" applyNumberFormat="1" applyFont="1" applyBorder="1" applyAlignment="1">
      <alignment horizontal="center" vertical="center"/>
    </xf>
    <xf numFmtId="0" fontId="13" fillId="2" borderId="27" xfId="0" applyNumberFormat="1" applyFont="1" applyFill="1" applyBorder="1" applyAlignment="1">
      <alignment horizontal="center" vertical="center"/>
    </xf>
    <xf numFmtId="0" fontId="13" fillId="2" borderId="32" xfId="0" applyNumberFormat="1" applyFont="1" applyFill="1" applyBorder="1" applyAlignment="1">
      <alignment horizontal="center" vertical="center"/>
    </xf>
    <xf numFmtId="0" fontId="13" fillId="2" borderId="27" xfId="1" applyNumberFormat="1" applyFont="1" applyFill="1" applyBorder="1" applyAlignment="1">
      <alignment horizontal="center" vertical="center"/>
    </xf>
    <xf numFmtId="0" fontId="13" fillId="0" borderId="33" xfId="0" applyNumberFormat="1" applyFont="1" applyBorder="1" applyAlignment="1">
      <alignment horizontal="center" vertical="center"/>
    </xf>
    <xf numFmtId="0" fontId="13" fillId="0" borderId="34" xfId="0" applyNumberFormat="1" applyFont="1" applyBorder="1" applyAlignment="1">
      <alignment horizontal="center" vertical="center"/>
    </xf>
    <xf numFmtId="0" fontId="13" fillId="0" borderId="33" xfId="0" applyNumberFormat="1" applyFont="1" applyFill="1" applyBorder="1" applyAlignment="1">
      <alignment horizontal="center" vertical="center"/>
    </xf>
    <xf numFmtId="0" fontId="13" fillId="0" borderId="34" xfId="0" applyNumberFormat="1" applyFont="1" applyFill="1" applyBorder="1" applyAlignment="1">
      <alignment horizontal="center" vertical="center"/>
    </xf>
    <xf numFmtId="0" fontId="13" fillId="0" borderId="44" xfId="0" applyNumberFormat="1" applyFont="1" applyBorder="1" applyAlignment="1">
      <alignment horizontal="center" vertical="center"/>
    </xf>
    <xf numFmtId="0" fontId="13" fillId="0" borderId="42" xfId="0" applyNumberFormat="1" applyFont="1" applyBorder="1" applyAlignment="1">
      <alignment horizontal="center" vertical="center"/>
    </xf>
    <xf numFmtId="0" fontId="13" fillId="0" borderId="41" xfId="0" applyNumberFormat="1" applyFont="1" applyBorder="1" applyAlignment="1">
      <alignment horizontal="center" vertical="center"/>
    </xf>
    <xf numFmtId="0" fontId="13" fillId="0" borderId="43" xfId="0" applyNumberFormat="1" applyFont="1" applyBorder="1" applyAlignment="1">
      <alignment horizontal="center" vertical="center"/>
    </xf>
    <xf numFmtId="0" fontId="13" fillId="0" borderId="41" xfId="0" applyNumberFormat="1" applyFont="1" applyFill="1" applyBorder="1" applyAlignment="1">
      <alignment horizontal="center" vertical="center"/>
    </xf>
    <xf numFmtId="0" fontId="13" fillId="0" borderId="43" xfId="0" applyNumberFormat="1" applyFont="1" applyFill="1" applyBorder="1" applyAlignment="1">
      <alignment horizontal="center" vertical="center"/>
    </xf>
    <xf numFmtId="0" fontId="13" fillId="0" borderId="33" xfId="1" applyNumberFormat="1" applyFont="1" applyFill="1" applyBorder="1" applyAlignment="1">
      <alignment horizontal="center" vertical="center"/>
    </xf>
    <xf numFmtId="0" fontId="13" fillId="0" borderId="34" xfId="1" applyNumberFormat="1" applyFont="1" applyFill="1" applyBorder="1" applyAlignment="1">
      <alignment horizontal="center" vertical="center"/>
    </xf>
    <xf numFmtId="0" fontId="13" fillId="2" borderId="34" xfId="1" applyNumberFormat="1" applyFont="1" applyFill="1" applyBorder="1" applyAlignment="1">
      <alignment horizontal="center" vertical="center"/>
    </xf>
    <xf numFmtId="0" fontId="13" fillId="0" borderId="44" xfId="1" applyNumberFormat="1" applyFont="1" applyFill="1" applyBorder="1" applyAlignment="1">
      <alignment horizontal="center" vertical="center"/>
    </xf>
    <xf numFmtId="0" fontId="13" fillId="0" borderId="42" xfId="0" applyNumberFormat="1" applyFont="1" applyFill="1" applyBorder="1" applyAlignment="1">
      <alignment horizontal="center" vertical="center"/>
    </xf>
    <xf numFmtId="0" fontId="13" fillId="0" borderId="41" xfId="1" applyNumberFormat="1" applyFont="1" applyFill="1" applyBorder="1" applyAlignment="1">
      <alignment horizontal="center" vertical="center"/>
    </xf>
    <xf numFmtId="0" fontId="13" fillId="2" borderId="42" xfId="1" applyNumberFormat="1" applyFont="1" applyFill="1" applyBorder="1" applyAlignment="1">
      <alignment horizontal="center" vertical="center"/>
    </xf>
    <xf numFmtId="0" fontId="13" fillId="0" borderId="43" xfId="1" applyNumberFormat="1" applyFont="1" applyFill="1" applyBorder="1" applyAlignment="1">
      <alignment horizontal="center" vertical="center"/>
    </xf>
    <xf numFmtId="0" fontId="13" fillId="2" borderId="2" xfId="1" applyNumberFormat="1" applyFont="1" applyFill="1" applyBorder="1" applyAlignment="1">
      <alignment horizontal="center" vertical="center"/>
    </xf>
    <xf numFmtId="0" fontId="13" fillId="2" borderId="34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textRotation="255"/>
    </xf>
    <xf numFmtId="0" fontId="8" fillId="0" borderId="13" xfId="0" applyFont="1" applyBorder="1" applyAlignment="1">
      <alignment horizontal="center" textRotation="255"/>
    </xf>
    <xf numFmtId="0" fontId="8" fillId="0" borderId="11" xfId="0" applyFont="1" applyBorder="1" applyAlignment="1">
      <alignment horizontal="center" textRotation="255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distributed" wrapText="1"/>
    </xf>
    <xf numFmtId="0" fontId="2" fillId="0" borderId="0" xfId="0" applyFont="1" applyBorder="1" applyAlignment="1">
      <alignment horizontal="left" vertical="distributed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textRotation="45" wrapText="1"/>
    </xf>
    <xf numFmtId="0" fontId="14" fillId="0" borderId="39" xfId="0" applyFont="1" applyBorder="1" applyAlignment="1">
      <alignment horizontal="center" textRotation="45" wrapText="1"/>
    </xf>
    <xf numFmtId="0" fontId="15" fillId="0" borderId="38" xfId="0" applyFont="1" applyBorder="1" applyAlignment="1">
      <alignment horizontal="center" textRotation="60" wrapText="1"/>
    </xf>
    <xf numFmtId="0" fontId="15" fillId="0" borderId="40" xfId="0" applyFont="1" applyBorder="1" applyAlignment="1">
      <alignment horizontal="center" textRotation="60" wrapText="1"/>
    </xf>
    <xf numFmtId="0" fontId="12" fillId="0" borderId="2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tabSelected="1" view="pageBreakPreview" topLeftCell="B1" zoomScale="20" zoomScaleNormal="100" zoomScaleSheetLayoutView="20" workbookViewId="0">
      <pane ySplit="1350" topLeftCell="A13" activePane="bottomLeft"/>
      <selection activeCell="N4" sqref="N4"/>
      <selection pane="bottomLeft" activeCell="S16" sqref="S16"/>
    </sheetView>
  </sheetViews>
  <sheetFormatPr defaultRowHeight="30" x14ac:dyDescent="0.4"/>
  <cols>
    <col min="1" max="1" width="22.7109375" style="2" customWidth="1"/>
    <col min="2" max="2" width="242.28515625" style="2" customWidth="1"/>
    <col min="3" max="3" width="24.42578125" style="2" customWidth="1"/>
    <col min="4" max="4" width="17.5703125" style="2" customWidth="1"/>
    <col min="5" max="5" width="28.5703125" style="2" customWidth="1"/>
    <col min="6" max="6" width="17.5703125" style="2" customWidth="1"/>
    <col min="7" max="7" width="24.28515625" style="2" customWidth="1"/>
    <col min="8" max="8" width="17.5703125" style="2" customWidth="1"/>
    <col min="9" max="9" width="33.7109375" style="2" customWidth="1"/>
    <col min="10" max="10" width="17.5703125" style="2" customWidth="1"/>
    <col min="11" max="11" width="24" style="2" customWidth="1"/>
    <col min="12" max="12" width="15.5703125" style="2" customWidth="1"/>
    <col min="13" max="13" width="23.28515625" style="21" customWidth="1"/>
    <col min="14" max="14" width="15.5703125" style="21" customWidth="1"/>
    <col min="15" max="15" width="26.140625" style="2" customWidth="1"/>
    <col min="16" max="16" width="15.5703125" style="2" customWidth="1"/>
    <col min="17" max="17" width="28.7109375" style="2" customWidth="1"/>
    <col min="18" max="18" width="15.5703125" style="2" customWidth="1"/>
    <col min="19" max="19" width="25.85546875" style="2" customWidth="1"/>
    <col min="20" max="20" width="18.42578125" style="2" customWidth="1"/>
    <col min="21" max="21" width="24.42578125" style="21" customWidth="1"/>
    <col min="22" max="22" width="17" style="21" customWidth="1"/>
    <col min="23" max="23" width="28.7109375" style="21" customWidth="1"/>
    <col min="24" max="24" width="17" style="21" customWidth="1"/>
    <col min="25" max="25" width="31.5703125" style="21" customWidth="1"/>
    <col min="26" max="26" width="17.7109375" style="21" customWidth="1"/>
    <col min="27" max="27" width="28.7109375" style="21" customWidth="1"/>
    <col min="28" max="28" width="17.7109375" style="21" customWidth="1"/>
    <col min="29" max="29" width="29.42578125" style="21" customWidth="1"/>
    <col min="30" max="30" width="19.85546875" style="21" customWidth="1"/>
    <col min="31" max="31" width="28" style="21" customWidth="1"/>
    <col min="32" max="32" width="16.85546875" style="21" customWidth="1"/>
    <col min="33" max="33" width="30.85546875" style="21" customWidth="1"/>
    <col min="34" max="34" width="16.85546875" style="21" customWidth="1"/>
    <col min="35" max="35" width="25.85546875" style="21" customWidth="1"/>
    <col min="36" max="36" width="16.85546875" style="21" customWidth="1"/>
    <col min="37" max="37" width="41.140625" customWidth="1"/>
    <col min="38" max="38" width="24.42578125" customWidth="1"/>
    <col min="39" max="39" width="55.5703125" customWidth="1"/>
  </cols>
  <sheetData>
    <row r="1" spans="1:39" ht="87" customHeight="1" thickTop="1" thickBot="1" x14ac:dyDescent="0.75">
      <c r="A1" s="103" t="s">
        <v>23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5"/>
      <c r="AM1" s="106"/>
    </row>
    <row r="2" spans="1:39" ht="70.5" customHeight="1" thickTop="1" thickBot="1" x14ac:dyDescent="0.25">
      <c r="A2" s="118"/>
      <c r="B2" s="121" t="s">
        <v>0</v>
      </c>
      <c r="C2" s="140" t="s">
        <v>1</v>
      </c>
      <c r="D2" s="141"/>
      <c r="E2" s="141"/>
      <c r="F2" s="141"/>
      <c r="G2" s="141"/>
      <c r="H2" s="141"/>
      <c r="I2" s="141"/>
      <c r="J2" s="141"/>
      <c r="K2" s="142"/>
      <c r="L2" s="142"/>
      <c r="M2" s="142"/>
      <c r="N2" s="142"/>
      <c r="O2" s="141"/>
      <c r="P2" s="141"/>
      <c r="Q2" s="141"/>
      <c r="R2" s="141"/>
      <c r="S2" s="141"/>
      <c r="T2" s="141"/>
      <c r="U2" s="142"/>
      <c r="V2" s="142"/>
      <c r="W2" s="142"/>
      <c r="X2" s="142"/>
      <c r="Y2" s="142"/>
      <c r="Z2" s="142"/>
      <c r="AA2" s="141"/>
      <c r="AB2" s="141"/>
      <c r="AC2" s="141"/>
      <c r="AD2" s="141"/>
      <c r="AE2" s="141"/>
      <c r="AF2" s="141"/>
      <c r="AG2" s="142"/>
      <c r="AH2" s="142"/>
      <c r="AI2" s="141"/>
      <c r="AJ2" s="143"/>
      <c r="AK2" s="133" t="s">
        <v>8</v>
      </c>
      <c r="AL2" s="134"/>
      <c r="AM2" s="115" t="s">
        <v>14</v>
      </c>
    </row>
    <row r="3" spans="1:39" ht="67.5" customHeight="1" thickTop="1" x14ac:dyDescent="0.2">
      <c r="A3" s="119"/>
      <c r="B3" s="122"/>
      <c r="C3" s="107" t="s">
        <v>2</v>
      </c>
      <c r="D3" s="108"/>
      <c r="E3" s="107" t="s">
        <v>28</v>
      </c>
      <c r="F3" s="108"/>
      <c r="G3" s="109" t="s">
        <v>3</v>
      </c>
      <c r="H3" s="110"/>
      <c r="I3" s="109" t="s">
        <v>26</v>
      </c>
      <c r="J3" s="149"/>
      <c r="K3" s="126" t="s">
        <v>41</v>
      </c>
      <c r="L3" s="127"/>
      <c r="M3" s="124" t="s">
        <v>25</v>
      </c>
      <c r="N3" s="125"/>
      <c r="O3" s="111" t="s">
        <v>4</v>
      </c>
      <c r="P3" s="112"/>
      <c r="Q3" s="113" t="s">
        <v>18</v>
      </c>
      <c r="R3" s="112"/>
      <c r="S3" s="113" t="s">
        <v>5</v>
      </c>
      <c r="T3" s="114"/>
      <c r="U3" s="124" t="s">
        <v>24</v>
      </c>
      <c r="V3" s="125"/>
      <c r="W3" s="124" t="s">
        <v>27</v>
      </c>
      <c r="X3" s="125"/>
      <c r="Y3" s="144" t="s">
        <v>19</v>
      </c>
      <c r="Z3" s="145"/>
      <c r="AA3" s="111" t="s">
        <v>6</v>
      </c>
      <c r="AB3" s="112"/>
      <c r="AC3" s="146" t="s">
        <v>20</v>
      </c>
      <c r="AD3" s="147"/>
      <c r="AE3" s="146" t="s">
        <v>21</v>
      </c>
      <c r="AF3" s="148"/>
      <c r="AG3" s="144" t="s">
        <v>7</v>
      </c>
      <c r="AH3" s="145"/>
      <c r="AI3" s="139" t="s">
        <v>22</v>
      </c>
      <c r="AJ3" s="139"/>
      <c r="AK3" s="135" t="s">
        <v>17</v>
      </c>
      <c r="AL3" s="137" t="s">
        <v>10</v>
      </c>
      <c r="AM3" s="116"/>
    </row>
    <row r="4" spans="1:39" ht="87.75" customHeight="1" thickBot="1" x14ac:dyDescent="0.25">
      <c r="A4" s="120"/>
      <c r="B4" s="123"/>
      <c r="C4" s="6" t="s">
        <v>9</v>
      </c>
      <c r="D4" s="3" t="s">
        <v>15</v>
      </c>
      <c r="E4" s="6" t="s">
        <v>9</v>
      </c>
      <c r="F4" s="9" t="s">
        <v>15</v>
      </c>
      <c r="G4" s="6" t="s">
        <v>9</v>
      </c>
      <c r="H4" s="3" t="s">
        <v>15</v>
      </c>
      <c r="I4" s="6" t="s">
        <v>9</v>
      </c>
      <c r="J4" s="10" t="s">
        <v>15</v>
      </c>
      <c r="K4" s="34" t="s">
        <v>9</v>
      </c>
      <c r="L4" s="40" t="s">
        <v>15</v>
      </c>
      <c r="M4" s="39" t="s">
        <v>9</v>
      </c>
      <c r="N4" s="40" t="s">
        <v>15</v>
      </c>
      <c r="O4" s="7" t="s">
        <v>9</v>
      </c>
      <c r="P4" s="9" t="s">
        <v>15</v>
      </c>
      <c r="Q4" s="6" t="s">
        <v>9</v>
      </c>
      <c r="R4" s="24" t="s">
        <v>15</v>
      </c>
      <c r="S4" s="8" t="s">
        <v>9</v>
      </c>
      <c r="T4" s="24" t="s">
        <v>15</v>
      </c>
      <c r="U4" s="39" t="s">
        <v>9</v>
      </c>
      <c r="V4" s="40" t="s">
        <v>15</v>
      </c>
      <c r="W4" s="39" t="s">
        <v>9</v>
      </c>
      <c r="X4" s="40" t="s">
        <v>15</v>
      </c>
      <c r="Y4" s="39" t="s">
        <v>9</v>
      </c>
      <c r="Z4" s="40" t="s">
        <v>15</v>
      </c>
      <c r="AA4" s="20" t="s">
        <v>9</v>
      </c>
      <c r="AB4" s="9" t="s">
        <v>15</v>
      </c>
      <c r="AC4" s="8" t="s">
        <v>9</v>
      </c>
      <c r="AD4" s="9" t="s">
        <v>15</v>
      </c>
      <c r="AE4" s="8" t="s">
        <v>9</v>
      </c>
      <c r="AF4" s="24" t="s">
        <v>15</v>
      </c>
      <c r="AG4" s="39" t="s">
        <v>9</v>
      </c>
      <c r="AH4" s="40" t="s">
        <v>15</v>
      </c>
      <c r="AI4" s="20" t="s">
        <v>9</v>
      </c>
      <c r="AJ4" s="24" t="s">
        <v>15</v>
      </c>
      <c r="AK4" s="136"/>
      <c r="AL4" s="138"/>
      <c r="AM4" s="117"/>
    </row>
    <row r="5" spans="1:39" ht="184.5" customHeight="1" thickTop="1" x14ac:dyDescent="0.2">
      <c r="A5" s="130">
        <v>1</v>
      </c>
      <c r="B5" s="25" t="s">
        <v>29</v>
      </c>
      <c r="C5" s="11">
        <v>0</v>
      </c>
      <c r="D5" s="12">
        <v>0</v>
      </c>
      <c r="E5" s="13">
        <v>0</v>
      </c>
      <c r="F5" s="12">
        <v>0</v>
      </c>
      <c r="G5" s="13">
        <v>4800</v>
      </c>
      <c r="H5" s="31">
        <v>12</v>
      </c>
      <c r="I5" s="15">
        <v>25000</v>
      </c>
      <c r="J5" s="18">
        <v>12</v>
      </c>
      <c r="K5" s="35">
        <v>0</v>
      </c>
      <c r="L5" s="36">
        <v>0</v>
      </c>
      <c r="M5" s="37">
        <v>0</v>
      </c>
      <c r="N5" s="38">
        <v>0</v>
      </c>
      <c r="O5" s="17">
        <v>0</v>
      </c>
      <c r="P5" s="12">
        <v>0</v>
      </c>
      <c r="Q5" s="11">
        <v>0</v>
      </c>
      <c r="R5" s="16">
        <v>0</v>
      </c>
      <c r="S5" s="19">
        <v>0</v>
      </c>
      <c r="T5" s="52">
        <v>0</v>
      </c>
      <c r="U5" s="53">
        <v>0</v>
      </c>
      <c r="V5" s="54"/>
      <c r="W5" s="53">
        <v>0</v>
      </c>
      <c r="X5" s="54">
        <v>0</v>
      </c>
      <c r="Y5" s="53">
        <v>0</v>
      </c>
      <c r="Z5" s="54">
        <v>0</v>
      </c>
      <c r="AA5" s="55">
        <v>0</v>
      </c>
      <c r="AB5" s="56">
        <v>0</v>
      </c>
      <c r="AC5" s="57">
        <v>0</v>
      </c>
      <c r="AD5" s="56">
        <v>0</v>
      </c>
      <c r="AE5" s="57">
        <v>0</v>
      </c>
      <c r="AF5" s="52">
        <v>0</v>
      </c>
      <c r="AG5" s="53">
        <v>0</v>
      </c>
      <c r="AH5" s="54">
        <v>0</v>
      </c>
      <c r="AI5" s="55">
        <v>0</v>
      </c>
      <c r="AJ5" s="52">
        <v>0</v>
      </c>
      <c r="AK5" s="49">
        <f>C5+E5+G5+I5+K5+M5+O5+Q5+S5+U5+W5+Y5+AA5+AC5+AE5+AG5+AI5</f>
        <v>29800</v>
      </c>
      <c r="AL5" s="50" t="s">
        <v>11</v>
      </c>
      <c r="AM5" s="26"/>
    </row>
    <row r="6" spans="1:39" ht="37.5" x14ac:dyDescent="0.2">
      <c r="A6" s="131"/>
      <c r="B6" s="27" t="s">
        <v>30</v>
      </c>
      <c r="C6" s="11">
        <v>0</v>
      </c>
      <c r="D6" s="12">
        <v>0</v>
      </c>
      <c r="E6" s="11">
        <v>0</v>
      </c>
      <c r="F6" s="12">
        <v>0</v>
      </c>
      <c r="G6" s="11">
        <v>15</v>
      </c>
      <c r="H6" s="12">
        <v>0</v>
      </c>
      <c r="I6" s="11">
        <v>40</v>
      </c>
      <c r="J6" s="16">
        <v>0</v>
      </c>
      <c r="K6" s="35">
        <v>0</v>
      </c>
      <c r="L6" s="36">
        <v>0</v>
      </c>
      <c r="M6" s="37">
        <v>0</v>
      </c>
      <c r="N6" s="38">
        <v>0</v>
      </c>
      <c r="O6" s="17">
        <v>0</v>
      </c>
      <c r="P6" s="12">
        <v>0</v>
      </c>
      <c r="Q6" s="11">
        <v>0</v>
      </c>
      <c r="R6" s="16">
        <v>0</v>
      </c>
      <c r="S6" s="19">
        <v>0</v>
      </c>
      <c r="T6" s="58">
        <v>0</v>
      </c>
      <c r="U6" s="53">
        <v>0</v>
      </c>
      <c r="V6" s="54">
        <v>0</v>
      </c>
      <c r="W6" s="53">
        <v>0</v>
      </c>
      <c r="X6" s="54">
        <v>0</v>
      </c>
      <c r="Y6" s="59">
        <v>0</v>
      </c>
      <c r="Z6" s="60">
        <v>0</v>
      </c>
      <c r="AA6" s="55">
        <v>0</v>
      </c>
      <c r="AB6" s="61">
        <v>0</v>
      </c>
      <c r="AC6" s="57">
        <v>0</v>
      </c>
      <c r="AD6" s="56">
        <v>0</v>
      </c>
      <c r="AE6" s="57">
        <v>0</v>
      </c>
      <c r="AF6" s="52">
        <v>0</v>
      </c>
      <c r="AG6" s="53">
        <v>0</v>
      </c>
      <c r="AH6" s="54">
        <v>0</v>
      </c>
      <c r="AI6" s="55">
        <v>0</v>
      </c>
      <c r="AJ6" s="52">
        <v>0</v>
      </c>
      <c r="AK6" s="49">
        <f t="shared" ref="AK6:AK17" si="0">C6+E6+G6+I6+K6+M6+O6+Q6+S6+U6+W6+Y6+AA6+AC6+AE6+AG6+AI6</f>
        <v>55</v>
      </c>
      <c r="AL6" s="50" t="s">
        <v>12</v>
      </c>
      <c r="AM6" s="26"/>
    </row>
    <row r="7" spans="1:39" ht="37.5" x14ac:dyDescent="0.2">
      <c r="A7" s="131"/>
      <c r="B7" s="28" t="s">
        <v>16</v>
      </c>
      <c r="C7" s="11">
        <v>0</v>
      </c>
      <c r="D7" s="12">
        <v>0</v>
      </c>
      <c r="E7" s="11">
        <v>0</v>
      </c>
      <c r="F7" s="12">
        <v>0</v>
      </c>
      <c r="G7" s="11">
        <v>15</v>
      </c>
      <c r="H7" s="12">
        <v>0</v>
      </c>
      <c r="I7" s="11">
        <v>20</v>
      </c>
      <c r="J7" s="16">
        <v>0</v>
      </c>
      <c r="K7" s="35">
        <v>0</v>
      </c>
      <c r="L7" s="36">
        <v>0</v>
      </c>
      <c r="M7" s="37">
        <v>0</v>
      </c>
      <c r="N7" s="38">
        <v>0</v>
      </c>
      <c r="O7" s="17">
        <v>0</v>
      </c>
      <c r="P7" s="12">
        <v>0</v>
      </c>
      <c r="Q7" s="11">
        <v>0</v>
      </c>
      <c r="R7" s="16">
        <v>0</v>
      </c>
      <c r="S7" s="19">
        <v>0</v>
      </c>
      <c r="T7" s="58">
        <v>0</v>
      </c>
      <c r="U7" s="53">
        <v>0</v>
      </c>
      <c r="V7" s="54">
        <v>0</v>
      </c>
      <c r="W7" s="53">
        <v>0</v>
      </c>
      <c r="X7" s="54">
        <v>0</v>
      </c>
      <c r="Y7" s="59">
        <v>0</v>
      </c>
      <c r="Z7" s="60">
        <v>0</v>
      </c>
      <c r="AA7" s="55">
        <v>0</v>
      </c>
      <c r="AB7" s="61">
        <v>0</v>
      </c>
      <c r="AC7" s="57">
        <v>0</v>
      </c>
      <c r="AD7" s="56">
        <v>0</v>
      </c>
      <c r="AE7" s="57">
        <v>0</v>
      </c>
      <c r="AF7" s="52">
        <v>0</v>
      </c>
      <c r="AG7" s="53">
        <v>0</v>
      </c>
      <c r="AH7" s="54">
        <v>0</v>
      </c>
      <c r="AI7" s="55">
        <v>0</v>
      </c>
      <c r="AJ7" s="52">
        <v>0</v>
      </c>
      <c r="AK7" s="49">
        <f t="shared" si="0"/>
        <v>35</v>
      </c>
      <c r="AL7" s="50" t="s">
        <v>12</v>
      </c>
      <c r="AM7" s="26"/>
    </row>
    <row r="8" spans="1:39" ht="104.25" customHeight="1" x14ac:dyDescent="0.2">
      <c r="A8" s="131"/>
      <c r="B8" s="28" t="s">
        <v>31</v>
      </c>
      <c r="C8" s="11">
        <v>0</v>
      </c>
      <c r="D8" s="12">
        <v>0</v>
      </c>
      <c r="E8" s="11">
        <v>0</v>
      </c>
      <c r="F8" s="12">
        <v>0</v>
      </c>
      <c r="G8" s="11">
        <v>8</v>
      </c>
      <c r="H8" s="12">
        <v>0</v>
      </c>
      <c r="I8" s="11">
        <v>20</v>
      </c>
      <c r="J8" s="16">
        <v>0</v>
      </c>
      <c r="K8" s="35">
        <v>0</v>
      </c>
      <c r="L8" s="36">
        <v>0</v>
      </c>
      <c r="M8" s="37">
        <v>0</v>
      </c>
      <c r="N8" s="38">
        <v>0</v>
      </c>
      <c r="O8" s="17">
        <v>0</v>
      </c>
      <c r="P8" s="12">
        <v>0</v>
      </c>
      <c r="Q8" s="11">
        <v>0</v>
      </c>
      <c r="R8" s="16">
        <v>0</v>
      </c>
      <c r="S8" s="19">
        <v>0</v>
      </c>
      <c r="T8" s="58">
        <v>0</v>
      </c>
      <c r="U8" s="53">
        <v>0</v>
      </c>
      <c r="V8" s="54">
        <v>0</v>
      </c>
      <c r="W8" s="53">
        <v>0</v>
      </c>
      <c r="X8" s="54">
        <v>0</v>
      </c>
      <c r="Y8" s="59">
        <v>0</v>
      </c>
      <c r="Z8" s="60">
        <v>0</v>
      </c>
      <c r="AA8" s="55">
        <v>0</v>
      </c>
      <c r="AB8" s="61">
        <v>0</v>
      </c>
      <c r="AC8" s="57">
        <v>0</v>
      </c>
      <c r="AD8" s="56">
        <v>0</v>
      </c>
      <c r="AE8" s="57">
        <v>0</v>
      </c>
      <c r="AF8" s="52">
        <v>0</v>
      </c>
      <c r="AG8" s="53">
        <v>0</v>
      </c>
      <c r="AH8" s="54">
        <v>0</v>
      </c>
      <c r="AI8" s="55">
        <v>0</v>
      </c>
      <c r="AJ8" s="52">
        <v>0</v>
      </c>
      <c r="AK8" s="49">
        <f t="shared" si="0"/>
        <v>28</v>
      </c>
      <c r="AL8" s="50" t="s">
        <v>12</v>
      </c>
      <c r="AM8" s="26"/>
    </row>
    <row r="9" spans="1:39" ht="375" x14ac:dyDescent="0.2">
      <c r="A9" s="132"/>
      <c r="B9" s="28" t="s">
        <v>32</v>
      </c>
      <c r="C9" s="11">
        <v>0</v>
      </c>
      <c r="D9" s="12">
        <v>0</v>
      </c>
      <c r="E9" s="11">
        <v>0</v>
      </c>
      <c r="F9" s="12">
        <v>0</v>
      </c>
      <c r="G9" s="11">
        <v>8</v>
      </c>
      <c r="H9" s="12">
        <v>0</v>
      </c>
      <c r="I9" s="11">
        <v>20</v>
      </c>
      <c r="J9" s="16">
        <v>0</v>
      </c>
      <c r="K9" s="62">
        <v>0</v>
      </c>
      <c r="L9" s="63">
        <v>0</v>
      </c>
      <c r="M9" s="59">
        <v>0</v>
      </c>
      <c r="N9" s="60">
        <v>0</v>
      </c>
      <c r="O9" s="64">
        <v>0</v>
      </c>
      <c r="P9" s="65">
        <v>0</v>
      </c>
      <c r="Q9" s="66">
        <v>0</v>
      </c>
      <c r="R9" s="67">
        <v>0</v>
      </c>
      <c r="S9" s="68">
        <v>0</v>
      </c>
      <c r="T9" s="58">
        <v>0</v>
      </c>
      <c r="U9" s="53">
        <v>0</v>
      </c>
      <c r="V9" s="54">
        <v>0</v>
      </c>
      <c r="W9" s="53">
        <v>0</v>
      </c>
      <c r="X9" s="54">
        <v>0</v>
      </c>
      <c r="Y9" s="59">
        <v>0</v>
      </c>
      <c r="Z9" s="60">
        <v>0</v>
      </c>
      <c r="AA9" s="55">
        <v>0</v>
      </c>
      <c r="AB9" s="61">
        <v>0</v>
      </c>
      <c r="AC9" s="57">
        <v>0</v>
      </c>
      <c r="AD9" s="56">
        <v>0</v>
      </c>
      <c r="AE9" s="57">
        <v>0</v>
      </c>
      <c r="AF9" s="52">
        <v>0</v>
      </c>
      <c r="AG9" s="53">
        <v>0</v>
      </c>
      <c r="AH9" s="54">
        <v>0</v>
      </c>
      <c r="AI9" s="55">
        <v>0</v>
      </c>
      <c r="AJ9" s="52">
        <v>0</v>
      </c>
      <c r="AK9" s="49">
        <f t="shared" si="0"/>
        <v>28</v>
      </c>
      <c r="AL9" s="50" t="s">
        <v>12</v>
      </c>
      <c r="AM9" s="26"/>
    </row>
    <row r="10" spans="1:39" s="5" customFormat="1" ht="262.5" x14ac:dyDescent="0.65">
      <c r="A10" s="4">
        <v>2</v>
      </c>
      <c r="B10" s="29" t="s">
        <v>33</v>
      </c>
      <c r="C10" s="13">
        <v>52000</v>
      </c>
      <c r="D10" s="30">
        <v>2</v>
      </c>
      <c r="E10" s="13">
        <v>10000</v>
      </c>
      <c r="F10" s="31">
        <v>2</v>
      </c>
      <c r="G10" s="13">
        <v>70000</v>
      </c>
      <c r="H10" s="30">
        <v>5</v>
      </c>
      <c r="I10" s="66">
        <v>10000</v>
      </c>
      <c r="J10" s="32">
        <v>1</v>
      </c>
      <c r="K10" s="69">
        <v>11000</v>
      </c>
      <c r="L10" s="70">
        <v>2</v>
      </c>
      <c r="M10" s="71">
        <v>25000</v>
      </c>
      <c r="N10" s="70">
        <v>2</v>
      </c>
      <c r="O10" s="64">
        <v>8000</v>
      </c>
      <c r="P10" s="73">
        <v>1</v>
      </c>
      <c r="Q10" s="66">
        <v>0</v>
      </c>
      <c r="R10" s="74">
        <v>0</v>
      </c>
      <c r="S10" s="68">
        <v>28000</v>
      </c>
      <c r="T10" s="75">
        <v>2</v>
      </c>
      <c r="U10" s="69">
        <v>13000</v>
      </c>
      <c r="V10" s="76">
        <v>1</v>
      </c>
      <c r="W10" s="69">
        <v>20000</v>
      </c>
      <c r="X10" s="76">
        <v>1</v>
      </c>
      <c r="Y10" s="69">
        <v>7000</v>
      </c>
      <c r="Z10" s="70">
        <v>1</v>
      </c>
      <c r="AA10" s="55">
        <v>18000</v>
      </c>
      <c r="AB10" s="77">
        <v>1</v>
      </c>
      <c r="AC10" s="57">
        <v>35000</v>
      </c>
      <c r="AD10" s="101">
        <v>3</v>
      </c>
      <c r="AE10" s="57">
        <v>0</v>
      </c>
      <c r="AF10" s="52">
        <v>0</v>
      </c>
      <c r="AG10" s="53">
        <v>7000</v>
      </c>
      <c r="AH10" s="78">
        <v>1</v>
      </c>
      <c r="AI10" s="55">
        <v>10000</v>
      </c>
      <c r="AJ10" s="82">
        <v>1</v>
      </c>
      <c r="AK10" s="49">
        <f t="shared" si="0"/>
        <v>324000</v>
      </c>
      <c r="AL10" s="50" t="s">
        <v>11</v>
      </c>
      <c r="AM10" s="26"/>
    </row>
    <row r="11" spans="1:39" s="5" customFormat="1" ht="409.5" customHeight="1" x14ac:dyDescent="0.65">
      <c r="A11" s="4">
        <v>3</v>
      </c>
      <c r="B11" s="29" t="s">
        <v>34</v>
      </c>
      <c r="C11" s="11">
        <v>0</v>
      </c>
      <c r="D11" s="12">
        <v>0</v>
      </c>
      <c r="E11" s="13">
        <v>0</v>
      </c>
      <c r="F11" s="14">
        <v>0</v>
      </c>
      <c r="G11" s="11">
        <v>0</v>
      </c>
      <c r="H11" s="12">
        <v>0</v>
      </c>
      <c r="I11" s="15">
        <v>400000</v>
      </c>
      <c r="J11" s="18">
        <v>12</v>
      </c>
      <c r="K11" s="62">
        <v>0</v>
      </c>
      <c r="L11" s="63">
        <v>0</v>
      </c>
      <c r="M11" s="59">
        <v>0</v>
      </c>
      <c r="N11" s="60">
        <v>0</v>
      </c>
      <c r="O11" s="64">
        <v>0</v>
      </c>
      <c r="P11" s="65">
        <v>0</v>
      </c>
      <c r="Q11" s="79">
        <v>22000</v>
      </c>
      <c r="R11" s="80">
        <v>2</v>
      </c>
      <c r="S11" s="68">
        <v>0</v>
      </c>
      <c r="T11" s="58">
        <v>0</v>
      </c>
      <c r="U11" s="53">
        <v>0</v>
      </c>
      <c r="V11" s="54">
        <v>0</v>
      </c>
      <c r="W11" s="53">
        <v>0</v>
      </c>
      <c r="X11" s="54">
        <v>0</v>
      </c>
      <c r="Y11" s="53">
        <v>2000</v>
      </c>
      <c r="Z11" s="81">
        <v>1</v>
      </c>
      <c r="AA11" s="55">
        <v>0</v>
      </c>
      <c r="AB11" s="61">
        <v>0</v>
      </c>
      <c r="AC11" s="57">
        <v>0</v>
      </c>
      <c r="AD11" s="56">
        <v>0</v>
      </c>
      <c r="AE11" s="57">
        <v>15000</v>
      </c>
      <c r="AF11" s="82">
        <v>1</v>
      </c>
      <c r="AG11" s="53">
        <v>0</v>
      </c>
      <c r="AH11" s="54"/>
      <c r="AI11" s="55">
        <v>0</v>
      </c>
      <c r="AJ11" s="52"/>
      <c r="AK11" s="49">
        <f t="shared" si="0"/>
        <v>439000</v>
      </c>
      <c r="AL11" s="50" t="s">
        <v>13</v>
      </c>
      <c r="AM11" s="26"/>
    </row>
    <row r="12" spans="1:39" s="5" customFormat="1" ht="408" customHeight="1" x14ac:dyDescent="0.65">
      <c r="A12" s="4">
        <v>4</v>
      </c>
      <c r="B12" s="33" t="s">
        <v>35</v>
      </c>
      <c r="C12" s="13">
        <v>2000</v>
      </c>
      <c r="D12" s="30">
        <v>1</v>
      </c>
      <c r="E12" s="13">
        <v>2500</v>
      </c>
      <c r="F12" s="30">
        <v>2</v>
      </c>
      <c r="G12" s="13">
        <v>4000</v>
      </c>
      <c r="H12" s="30">
        <v>1</v>
      </c>
      <c r="I12" s="13">
        <v>15000</v>
      </c>
      <c r="J12" s="32">
        <v>3</v>
      </c>
      <c r="K12" s="71">
        <v>650</v>
      </c>
      <c r="L12" s="70">
        <v>1</v>
      </c>
      <c r="M12" s="71">
        <v>0</v>
      </c>
      <c r="N12" s="72">
        <v>0</v>
      </c>
      <c r="O12" s="64">
        <v>900</v>
      </c>
      <c r="P12" s="73">
        <v>1</v>
      </c>
      <c r="Q12" s="66">
        <v>1000</v>
      </c>
      <c r="R12" s="75">
        <v>1</v>
      </c>
      <c r="S12" s="68">
        <v>2000</v>
      </c>
      <c r="T12" s="75">
        <v>1</v>
      </c>
      <c r="U12" s="69">
        <v>2000</v>
      </c>
      <c r="V12" s="76">
        <v>1</v>
      </c>
      <c r="W12" s="69">
        <v>4000</v>
      </c>
      <c r="X12" s="76">
        <v>1</v>
      </c>
      <c r="Y12" s="69">
        <v>700</v>
      </c>
      <c r="Z12" s="70">
        <v>1</v>
      </c>
      <c r="AA12" s="55">
        <v>500</v>
      </c>
      <c r="AB12" s="77">
        <v>1</v>
      </c>
      <c r="AC12" s="57">
        <v>2500</v>
      </c>
      <c r="AD12" s="101">
        <v>1</v>
      </c>
      <c r="AE12" s="57">
        <v>2000</v>
      </c>
      <c r="AF12" s="82">
        <v>1</v>
      </c>
      <c r="AG12" s="53">
        <v>600</v>
      </c>
      <c r="AH12" s="78">
        <v>1</v>
      </c>
      <c r="AI12" s="55">
        <v>2400</v>
      </c>
      <c r="AJ12" s="52" t="s">
        <v>42</v>
      </c>
      <c r="AK12" s="49">
        <f t="shared" si="0"/>
        <v>42750</v>
      </c>
      <c r="AL12" s="50" t="s">
        <v>11</v>
      </c>
      <c r="AM12" s="26"/>
    </row>
    <row r="13" spans="1:39" s="5" customFormat="1" ht="99" customHeight="1" x14ac:dyDescent="0.65">
      <c r="A13" s="4">
        <v>5</v>
      </c>
      <c r="B13" s="28" t="s">
        <v>36</v>
      </c>
      <c r="C13" s="13">
        <v>12000</v>
      </c>
      <c r="D13" s="30">
        <v>1</v>
      </c>
      <c r="E13" s="13">
        <v>0</v>
      </c>
      <c r="F13" s="12">
        <v>0</v>
      </c>
      <c r="G13" s="13">
        <v>8000</v>
      </c>
      <c r="H13" s="31">
        <v>1</v>
      </c>
      <c r="I13" s="15">
        <v>110000</v>
      </c>
      <c r="J13" s="18">
        <v>8</v>
      </c>
      <c r="K13" s="59">
        <v>0</v>
      </c>
      <c r="L13" s="60">
        <v>0</v>
      </c>
      <c r="M13" s="59">
        <v>0</v>
      </c>
      <c r="N13" s="60">
        <v>0</v>
      </c>
      <c r="O13" s="64">
        <v>0</v>
      </c>
      <c r="P13" s="65">
        <v>0</v>
      </c>
      <c r="Q13" s="66">
        <v>0</v>
      </c>
      <c r="R13" s="67">
        <v>0</v>
      </c>
      <c r="S13" s="68">
        <v>0</v>
      </c>
      <c r="T13" s="58">
        <v>0</v>
      </c>
      <c r="U13" s="53">
        <v>0</v>
      </c>
      <c r="V13" s="54">
        <v>0</v>
      </c>
      <c r="W13" s="53">
        <v>0</v>
      </c>
      <c r="X13" s="54">
        <v>0</v>
      </c>
      <c r="Y13" s="59">
        <v>0</v>
      </c>
      <c r="Z13" s="60">
        <v>0</v>
      </c>
      <c r="AA13" s="55">
        <v>0</v>
      </c>
      <c r="AB13" s="61">
        <v>0</v>
      </c>
      <c r="AC13" s="57">
        <v>0</v>
      </c>
      <c r="AD13" s="56">
        <v>0</v>
      </c>
      <c r="AE13" s="57">
        <v>0</v>
      </c>
      <c r="AF13" s="52">
        <v>0</v>
      </c>
      <c r="AG13" s="53">
        <v>1000</v>
      </c>
      <c r="AH13" s="78">
        <v>1</v>
      </c>
      <c r="AI13" s="55">
        <v>0</v>
      </c>
      <c r="AJ13" s="52">
        <v>0</v>
      </c>
      <c r="AK13" s="49">
        <f t="shared" si="0"/>
        <v>131000</v>
      </c>
      <c r="AL13" s="50" t="s">
        <v>11</v>
      </c>
      <c r="AM13" s="26"/>
    </row>
    <row r="14" spans="1:39" s="5" customFormat="1" ht="228" customHeight="1" x14ac:dyDescent="0.65">
      <c r="A14" s="4">
        <v>6</v>
      </c>
      <c r="B14" s="28" t="s">
        <v>37</v>
      </c>
      <c r="C14" s="11">
        <v>0</v>
      </c>
      <c r="D14" s="12">
        <v>0</v>
      </c>
      <c r="E14" s="13">
        <v>20000</v>
      </c>
      <c r="F14" s="31">
        <v>12</v>
      </c>
      <c r="G14" s="11">
        <v>0</v>
      </c>
      <c r="H14" s="12">
        <v>0</v>
      </c>
      <c r="I14" s="13">
        <v>12000</v>
      </c>
      <c r="J14" s="18">
        <v>12</v>
      </c>
      <c r="K14" s="53">
        <v>7700</v>
      </c>
      <c r="L14" s="81">
        <v>6</v>
      </c>
      <c r="M14" s="59">
        <v>0</v>
      </c>
      <c r="N14" s="60">
        <v>0</v>
      </c>
      <c r="O14" s="64">
        <v>16040</v>
      </c>
      <c r="P14" s="77">
        <v>12</v>
      </c>
      <c r="Q14" s="66">
        <v>0</v>
      </c>
      <c r="R14" s="67">
        <v>0</v>
      </c>
      <c r="S14" s="68">
        <v>0</v>
      </c>
      <c r="T14" s="58">
        <v>0</v>
      </c>
      <c r="U14" s="53">
        <v>0</v>
      </c>
      <c r="V14" s="54">
        <v>0</v>
      </c>
      <c r="W14" s="53">
        <v>0</v>
      </c>
      <c r="X14" s="54">
        <v>0</v>
      </c>
      <c r="Y14" s="53">
        <v>21000</v>
      </c>
      <c r="Z14" s="81">
        <v>12</v>
      </c>
      <c r="AA14" s="55">
        <v>10000</v>
      </c>
      <c r="AB14" s="77">
        <v>12</v>
      </c>
      <c r="AC14" s="57">
        <v>0</v>
      </c>
      <c r="AD14" s="56">
        <v>0</v>
      </c>
      <c r="AE14" s="57">
        <v>0</v>
      </c>
      <c r="AF14" s="52">
        <v>0</v>
      </c>
      <c r="AG14" s="53">
        <v>18000</v>
      </c>
      <c r="AH14" s="78">
        <v>12</v>
      </c>
      <c r="AI14" s="55">
        <v>18025</v>
      </c>
      <c r="AJ14" s="82">
        <v>12</v>
      </c>
      <c r="AK14" s="49">
        <f t="shared" si="0"/>
        <v>122765</v>
      </c>
      <c r="AL14" s="50" t="s">
        <v>11</v>
      </c>
      <c r="AM14" s="26"/>
    </row>
    <row r="15" spans="1:39" s="5" customFormat="1" ht="273.75" customHeight="1" x14ac:dyDescent="0.65">
      <c r="A15" s="4">
        <v>7</v>
      </c>
      <c r="B15" s="28" t="s">
        <v>38</v>
      </c>
      <c r="C15" s="11">
        <v>0</v>
      </c>
      <c r="D15" s="12">
        <v>0</v>
      </c>
      <c r="E15" s="13">
        <v>0</v>
      </c>
      <c r="F15" s="12">
        <v>0</v>
      </c>
      <c r="G15" s="11">
        <v>2000</v>
      </c>
      <c r="H15" s="31">
        <v>1</v>
      </c>
      <c r="I15" s="11">
        <v>0</v>
      </c>
      <c r="J15" s="16">
        <v>0</v>
      </c>
      <c r="K15" s="62">
        <v>0</v>
      </c>
      <c r="L15" s="63">
        <v>0</v>
      </c>
      <c r="M15" s="59">
        <v>0</v>
      </c>
      <c r="N15" s="60">
        <v>0</v>
      </c>
      <c r="O15" s="64">
        <v>0</v>
      </c>
      <c r="P15" s="65">
        <v>0</v>
      </c>
      <c r="Q15" s="66">
        <v>0</v>
      </c>
      <c r="R15" s="67">
        <v>0</v>
      </c>
      <c r="S15" s="68">
        <v>0</v>
      </c>
      <c r="T15" s="58">
        <v>0</v>
      </c>
      <c r="U15" s="53">
        <v>0</v>
      </c>
      <c r="V15" s="54">
        <v>0</v>
      </c>
      <c r="W15" s="53">
        <v>0</v>
      </c>
      <c r="X15" s="54">
        <v>0</v>
      </c>
      <c r="Y15" s="59">
        <v>0</v>
      </c>
      <c r="Z15" s="60">
        <v>0</v>
      </c>
      <c r="AA15" s="55">
        <v>0</v>
      </c>
      <c r="AB15" s="61"/>
      <c r="AC15" s="57">
        <v>0</v>
      </c>
      <c r="AD15" s="56">
        <v>0</v>
      </c>
      <c r="AE15" s="57">
        <v>0</v>
      </c>
      <c r="AF15" s="52">
        <v>0</v>
      </c>
      <c r="AG15" s="53">
        <v>0</v>
      </c>
      <c r="AH15" s="54">
        <v>0</v>
      </c>
      <c r="AI15" s="55">
        <v>6000</v>
      </c>
      <c r="AJ15" s="82">
        <v>1</v>
      </c>
      <c r="AK15" s="49">
        <f t="shared" si="0"/>
        <v>8000</v>
      </c>
      <c r="AL15" s="50" t="s">
        <v>11</v>
      </c>
      <c r="AM15" s="26"/>
    </row>
    <row r="16" spans="1:39" s="5" customFormat="1" ht="262.5" x14ac:dyDescent="0.65">
      <c r="A16" s="4">
        <v>8</v>
      </c>
      <c r="B16" s="28" t="s">
        <v>39</v>
      </c>
      <c r="C16" s="11">
        <v>0</v>
      </c>
      <c r="D16" s="12">
        <v>0</v>
      </c>
      <c r="E16" s="11">
        <v>0</v>
      </c>
      <c r="F16" s="12">
        <v>0</v>
      </c>
      <c r="G16" s="11">
        <v>700</v>
      </c>
      <c r="H16" s="31">
        <v>2</v>
      </c>
      <c r="I16" s="11">
        <v>0</v>
      </c>
      <c r="J16" s="16">
        <v>0</v>
      </c>
      <c r="K16" s="62">
        <v>0</v>
      </c>
      <c r="L16" s="63">
        <v>0</v>
      </c>
      <c r="M16" s="59">
        <v>0</v>
      </c>
      <c r="N16" s="60">
        <v>0</v>
      </c>
      <c r="O16" s="64">
        <v>0</v>
      </c>
      <c r="P16" s="65">
        <v>0</v>
      </c>
      <c r="Q16" s="66">
        <v>0</v>
      </c>
      <c r="R16" s="67">
        <v>0</v>
      </c>
      <c r="S16" s="68">
        <v>0</v>
      </c>
      <c r="T16" s="58">
        <v>0</v>
      </c>
      <c r="U16" s="53">
        <v>0</v>
      </c>
      <c r="V16" s="54">
        <v>0</v>
      </c>
      <c r="W16" s="53">
        <v>0</v>
      </c>
      <c r="X16" s="54">
        <v>0</v>
      </c>
      <c r="Y16" s="59">
        <v>0</v>
      </c>
      <c r="Z16" s="60">
        <v>0</v>
      </c>
      <c r="AA16" s="55">
        <v>0</v>
      </c>
      <c r="AB16" s="61">
        <v>0</v>
      </c>
      <c r="AC16" s="57">
        <v>0</v>
      </c>
      <c r="AD16" s="56">
        <v>0</v>
      </c>
      <c r="AE16" s="57">
        <v>0</v>
      </c>
      <c r="AF16" s="52">
        <v>0</v>
      </c>
      <c r="AG16" s="53">
        <v>0</v>
      </c>
      <c r="AH16" s="54">
        <v>0</v>
      </c>
      <c r="AI16" s="55">
        <v>0</v>
      </c>
      <c r="AJ16" s="52">
        <v>0</v>
      </c>
      <c r="AK16" s="49">
        <f t="shared" si="0"/>
        <v>700</v>
      </c>
      <c r="AL16" s="50" t="s">
        <v>11</v>
      </c>
      <c r="AM16" s="26"/>
    </row>
    <row r="17" spans="1:39" s="5" customFormat="1" ht="138" customHeight="1" thickBot="1" x14ac:dyDescent="0.7">
      <c r="A17" s="47">
        <v>9</v>
      </c>
      <c r="B17" s="48" t="s">
        <v>40</v>
      </c>
      <c r="C17" s="41">
        <v>1080</v>
      </c>
      <c r="D17" s="42">
        <v>1</v>
      </c>
      <c r="E17" s="41">
        <v>0</v>
      </c>
      <c r="F17" s="43">
        <v>0</v>
      </c>
      <c r="G17" s="44">
        <v>0</v>
      </c>
      <c r="H17" s="43">
        <v>0</v>
      </c>
      <c r="I17" s="44">
        <v>0</v>
      </c>
      <c r="J17" s="45">
        <v>0</v>
      </c>
      <c r="K17" s="83">
        <v>0</v>
      </c>
      <c r="L17" s="84">
        <v>0</v>
      </c>
      <c r="M17" s="85">
        <v>3500</v>
      </c>
      <c r="N17" s="102">
        <v>2</v>
      </c>
      <c r="O17" s="87">
        <v>0</v>
      </c>
      <c r="P17" s="88">
        <v>0</v>
      </c>
      <c r="Q17" s="89">
        <v>0</v>
      </c>
      <c r="R17" s="90">
        <v>0</v>
      </c>
      <c r="S17" s="91">
        <v>0</v>
      </c>
      <c r="T17" s="92">
        <v>0</v>
      </c>
      <c r="U17" s="93">
        <v>0</v>
      </c>
      <c r="V17" s="94">
        <v>0</v>
      </c>
      <c r="W17" s="93">
        <v>4000</v>
      </c>
      <c r="X17" s="95">
        <v>2</v>
      </c>
      <c r="Y17" s="85">
        <v>0</v>
      </c>
      <c r="Z17" s="86">
        <v>0</v>
      </c>
      <c r="AA17" s="96">
        <v>0</v>
      </c>
      <c r="AB17" s="97">
        <v>0</v>
      </c>
      <c r="AC17" s="98">
        <v>6000</v>
      </c>
      <c r="AD17" s="99">
        <v>2</v>
      </c>
      <c r="AE17" s="98">
        <v>0</v>
      </c>
      <c r="AF17" s="100">
        <v>0</v>
      </c>
      <c r="AG17" s="93">
        <v>0</v>
      </c>
      <c r="AH17" s="94">
        <v>0</v>
      </c>
      <c r="AI17" s="96">
        <v>0</v>
      </c>
      <c r="AJ17" s="100">
        <v>0</v>
      </c>
      <c r="AK17" s="49">
        <f t="shared" si="0"/>
        <v>14580</v>
      </c>
      <c r="AL17" s="51" t="s">
        <v>11</v>
      </c>
      <c r="AM17" s="46"/>
    </row>
    <row r="18" spans="1:39" ht="140.25" customHeight="1" x14ac:dyDescent="0.45">
      <c r="B18" s="129" t="s">
        <v>43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22"/>
      <c r="AD18" s="22"/>
      <c r="AE18" s="22"/>
      <c r="AF18" s="22"/>
      <c r="AK18" s="1"/>
      <c r="AL18" s="1"/>
      <c r="AM18" s="1"/>
    </row>
    <row r="19" spans="1:39" ht="34.5" x14ac:dyDescent="0.45">
      <c r="AK19" s="1"/>
      <c r="AL19" s="1"/>
      <c r="AM19" s="1"/>
    </row>
    <row r="20" spans="1:39" ht="34.5" x14ac:dyDescent="0.45"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23"/>
      <c r="AD20" s="23"/>
      <c r="AE20" s="23"/>
      <c r="AF20" s="23"/>
      <c r="AK20" s="1"/>
      <c r="AL20" s="1"/>
      <c r="AM20" s="1"/>
    </row>
    <row r="21" spans="1:39" ht="34.5" x14ac:dyDescent="0.45">
      <c r="AK21" s="1"/>
      <c r="AL21" s="1"/>
      <c r="AM21" s="1"/>
    </row>
  </sheetData>
  <mergeCells count="28">
    <mergeCell ref="B20:AB20"/>
    <mergeCell ref="B18:AB18"/>
    <mergeCell ref="A5:A9"/>
    <mergeCell ref="AK2:AL2"/>
    <mergeCell ref="AK3:AK4"/>
    <mergeCell ref="AL3:AL4"/>
    <mergeCell ref="AA3:AB3"/>
    <mergeCell ref="AI3:AJ3"/>
    <mergeCell ref="C2:AJ2"/>
    <mergeCell ref="Y3:Z3"/>
    <mergeCell ref="AC3:AD3"/>
    <mergeCell ref="AE3:AF3"/>
    <mergeCell ref="AG3:AH3"/>
    <mergeCell ref="I3:J3"/>
    <mergeCell ref="M3:N3"/>
    <mergeCell ref="A1:AM1"/>
    <mergeCell ref="C3:D3"/>
    <mergeCell ref="E3:F3"/>
    <mergeCell ref="G3:H3"/>
    <mergeCell ref="O3:P3"/>
    <mergeCell ref="Q3:R3"/>
    <mergeCell ref="S3:T3"/>
    <mergeCell ref="AM2:AM4"/>
    <mergeCell ref="A2:A4"/>
    <mergeCell ref="B2:B4"/>
    <mergeCell ref="U3:V3"/>
    <mergeCell ref="W3:X3"/>
    <mergeCell ref="K3:L3"/>
  </mergeCells>
  <phoneticPr fontId="1" type="noConversion"/>
  <pageMargins left="0.11811023622047245" right="0.15748031496062992" top="0.59055118110236227" bottom="0.35433070866141736" header="0.31496062992125984" footer="0.31496062992125984"/>
  <pageSetup paperSize="9" scale="1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LP</cp:lastModifiedBy>
  <cp:lastPrinted>2014-11-13T17:13:48Z</cp:lastPrinted>
  <dcterms:created xsi:type="dcterms:W3CDTF">2012-11-14T11:03:52Z</dcterms:created>
  <dcterms:modified xsi:type="dcterms:W3CDTF">2014-11-13T18:50:52Z</dcterms:modified>
</cp:coreProperties>
</file>